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00" yWindow="345" windowWidth="20715" windowHeight="10230" activeTab="2"/>
  </bookViews>
  <sheets>
    <sheet name="Documentation" sheetId="1" r:id="rId1"/>
    <sheet name="Toutes affaires - Nbre" sheetId="7" r:id="rId2"/>
    <sheet name="Toutes affaires - Montant" sheetId="6" r:id="rId3"/>
    <sheet name="Tabagisme - Nbre" sheetId="2" r:id="rId4"/>
    <sheet name="Tabagisme - Montant" sheetId="3" r:id="rId5"/>
    <sheet name="Souscr. préf. - Nbre" sheetId="5" r:id="rId6"/>
    <sheet name="Souscr. Préf. - Montant" sheetId="4" r:id="rId7"/>
  </sheets>
  <calcPr calcId="145621"/>
</workbook>
</file>

<file path=xl/calcChain.xml><?xml version="1.0" encoding="utf-8"?>
<calcChain xmlns="http://schemas.openxmlformats.org/spreadsheetml/2006/main">
  <c r="O84" i="4" l="1"/>
  <c r="N84" i="4"/>
  <c r="M84" i="4"/>
  <c r="L84" i="4"/>
  <c r="K84" i="4"/>
  <c r="J84" i="4"/>
  <c r="I84" i="4"/>
  <c r="H84" i="4"/>
  <c r="G84" i="4"/>
  <c r="F84" i="4"/>
  <c r="E84" i="4"/>
  <c r="D84" i="4"/>
  <c r="O69" i="4"/>
  <c r="N69" i="4"/>
  <c r="M69" i="4"/>
  <c r="L69" i="4"/>
  <c r="K69" i="4"/>
  <c r="J69" i="4"/>
  <c r="I69" i="4"/>
  <c r="H69" i="4"/>
  <c r="G69" i="4"/>
  <c r="F69" i="4"/>
  <c r="E69" i="4"/>
  <c r="D69" i="4"/>
  <c r="O54" i="4"/>
  <c r="N54" i="4"/>
  <c r="M54" i="4"/>
  <c r="L54" i="4"/>
  <c r="K54" i="4"/>
  <c r="J54" i="4"/>
  <c r="I54" i="4"/>
  <c r="H54" i="4"/>
  <c r="G54" i="4"/>
  <c r="F54" i="4"/>
  <c r="E54" i="4"/>
  <c r="D54" i="4"/>
  <c r="O39" i="4"/>
  <c r="N39" i="4"/>
  <c r="M39" i="4"/>
  <c r="L39" i="4"/>
  <c r="K39" i="4"/>
  <c r="J39" i="4"/>
  <c r="I39" i="4"/>
  <c r="H39" i="4"/>
  <c r="G39" i="4"/>
  <c r="F39" i="4"/>
  <c r="E39" i="4"/>
  <c r="D39" i="4"/>
  <c r="O24" i="4"/>
  <c r="N24" i="4"/>
  <c r="M24" i="4"/>
  <c r="L24" i="4"/>
  <c r="K24" i="4"/>
  <c r="J24" i="4"/>
  <c r="I24" i="4"/>
  <c r="H24" i="4"/>
  <c r="G24" i="4"/>
  <c r="F24" i="4"/>
  <c r="E24" i="4"/>
  <c r="D24" i="4"/>
  <c r="O9" i="4"/>
  <c r="N9" i="4"/>
  <c r="M9" i="4"/>
  <c r="L9" i="4"/>
  <c r="K9" i="4"/>
  <c r="J9" i="4"/>
  <c r="I9" i="4"/>
  <c r="H9" i="4"/>
  <c r="G9" i="4"/>
  <c r="F9" i="4"/>
  <c r="E9" i="4"/>
  <c r="D9" i="4"/>
  <c r="O84" i="5"/>
  <c r="N84" i="5"/>
  <c r="M84" i="5"/>
  <c r="L84" i="5"/>
  <c r="K84" i="5"/>
  <c r="J84" i="5"/>
  <c r="I84" i="5"/>
  <c r="H84" i="5"/>
  <c r="G84" i="5"/>
  <c r="F84" i="5"/>
  <c r="E84" i="5"/>
  <c r="D84" i="5"/>
  <c r="O69" i="5"/>
  <c r="N69" i="5"/>
  <c r="M69" i="5"/>
  <c r="L69" i="5"/>
  <c r="K69" i="5"/>
  <c r="J69" i="5"/>
  <c r="I69" i="5"/>
  <c r="H69" i="5"/>
  <c r="G69" i="5"/>
  <c r="F69" i="5"/>
  <c r="E69" i="5"/>
  <c r="D69" i="5"/>
  <c r="O54" i="5"/>
  <c r="N54" i="5"/>
  <c r="M54" i="5"/>
  <c r="L54" i="5"/>
  <c r="K54" i="5"/>
  <c r="J54" i="5"/>
  <c r="I54" i="5"/>
  <c r="H54" i="5"/>
  <c r="G54" i="5"/>
  <c r="F54" i="5"/>
  <c r="E54" i="5"/>
  <c r="D54" i="5"/>
  <c r="O39" i="5"/>
  <c r="N39" i="5"/>
  <c r="M39" i="5"/>
  <c r="L39" i="5"/>
  <c r="K39" i="5"/>
  <c r="J39" i="5"/>
  <c r="I39" i="5"/>
  <c r="H39" i="5"/>
  <c r="G39" i="5"/>
  <c r="F39" i="5"/>
  <c r="E39" i="5"/>
  <c r="D39" i="5"/>
  <c r="O24" i="5"/>
  <c r="N24" i="5"/>
  <c r="M24" i="5"/>
  <c r="L24" i="5"/>
  <c r="K24" i="5"/>
  <c r="J24" i="5"/>
  <c r="I24" i="5"/>
  <c r="H24" i="5"/>
  <c r="G24" i="5"/>
  <c r="F24" i="5"/>
  <c r="E24" i="5"/>
  <c r="D24" i="5"/>
  <c r="O9" i="5"/>
  <c r="N9" i="5"/>
  <c r="M9" i="5"/>
  <c r="L9" i="5"/>
  <c r="K9" i="5"/>
  <c r="J9" i="5"/>
  <c r="I9" i="5"/>
  <c r="H9" i="5"/>
  <c r="G9" i="5"/>
  <c r="F9" i="5"/>
  <c r="E9" i="5"/>
  <c r="D9" i="5"/>
  <c r="O84" i="3"/>
  <c r="N84" i="3"/>
  <c r="M84" i="3"/>
  <c r="L84" i="3"/>
  <c r="K84" i="3"/>
  <c r="J84" i="3"/>
  <c r="I84" i="3"/>
  <c r="H84" i="3"/>
  <c r="G84" i="3"/>
  <c r="F84" i="3"/>
  <c r="E84" i="3"/>
  <c r="D84" i="3"/>
  <c r="O69" i="3"/>
  <c r="N69" i="3"/>
  <c r="M69" i="3"/>
  <c r="L69" i="3"/>
  <c r="K69" i="3"/>
  <c r="J69" i="3"/>
  <c r="I69" i="3"/>
  <c r="H69" i="3"/>
  <c r="G69" i="3"/>
  <c r="F69" i="3"/>
  <c r="E69" i="3"/>
  <c r="D69" i="3"/>
  <c r="O54" i="3"/>
  <c r="N54" i="3"/>
  <c r="M54" i="3"/>
  <c r="L54" i="3"/>
  <c r="K54" i="3"/>
  <c r="J54" i="3"/>
  <c r="I54" i="3"/>
  <c r="H54" i="3"/>
  <c r="G54" i="3"/>
  <c r="F54" i="3"/>
  <c r="E54" i="3"/>
  <c r="D54" i="3"/>
  <c r="O39" i="3"/>
  <c r="N39" i="3"/>
  <c r="M39" i="3"/>
  <c r="L39" i="3"/>
  <c r="K39" i="3"/>
  <c r="J39" i="3"/>
  <c r="I39" i="3"/>
  <c r="H39" i="3"/>
  <c r="G39" i="3"/>
  <c r="F39" i="3"/>
  <c r="E39" i="3"/>
  <c r="D39" i="3"/>
  <c r="O24" i="3"/>
  <c r="N24" i="3"/>
  <c r="M24" i="3"/>
  <c r="L24" i="3"/>
  <c r="K24" i="3"/>
  <c r="J24" i="3"/>
  <c r="I24" i="3"/>
  <c r="H24" i="3"/>
  <c r="G24" i="3"/>
  <c r="F24" i="3"/>
  <c r="E24" i="3"/>
  <c r="D24" i="3"/>
  <c r="O9" i="3"/>
  <c r="N9" i="3"/>
  <c r="M9" i="3"/>
  <c r="L9" i="3"/>
  <c r="K9" i="3"/>
  <c r="J9" i="3"/>
  <c r="I9" i="3"/>
  <c r="H9" i="3"/>
  <c r="G9" i="3"/>
  <c r="F9" i="3"/>
  <c r="E9" i="3"/>
  <c r="D9" i="3"/>
  <c r="O84" i="2"/>
  <c r="N84" i="2"/>
  <c r="M84" i="2"/>
  <c r="L84" i="2"/>
  <c r="K84" i="2"/>
  <c r="J84" i="2"/>
  <c r="I84" i="2"/>
  <c r="H84" i="2"/>
  <c r="G84" i="2"/>
  <c r="F84" i="2"/>
  <c r="E84" i="2"/>
  <c r="D84" i="2"/>
  <c r="O69" i="2"/>
  <c r="N69" i="2"/>
  <c r="M69" i="2"/>
  <c r="L69" i="2"/>
  <c r="K69" i="2"/>
  <c r="J69" i="2"/>
  <c r="I69" i="2"/>
  <c r="H69" i="2"/>
  <c r="G69" i="2"/>
  <c r="F69" i="2"/>
  <c r="E69" i="2"/>
  <c r="D69" i="2"/>
  <c r="O54" i="2"/>
  <c r="N54" i="2"/>
  <c r="M54" i="2"/>
  <c r="L54" i="2"/>
  <c r="K54" i="2"/>
  <c r="J54" i="2"/>
  <c r="I54" i="2"/>
  <c r="H54" i="2"/>
  <c r="G54" i="2"/>
  <c r="F54" i="2"/>
  <c r="E54" i="2"/>
  <c r="D54" i="2"/>
  <c r="O39" i="2"/>
  <c r="N39" i="2"/>
  <c r="M39" i="2"/>
  <c r="L39" i="2"/>
  <c r="K39" i="2"/>
  <c r="J39" i="2"/>
  <c r="I39" i="2"/>
  <c r="H39" i="2"/>
  <c r="G39" i="2"/>
  <c r="F39" i="2"/>
  <c r="E39" i="2"/>
  <c r="D39" i="2"/>
  <c r="O24" i="2"/>
  <c r="N24" i="2"/>
  <c r="M24" i="2"/>
  <c r="L24" i="2"/>
  <c r="K24" i="2"/>
  <c r="J24" i="2"/>
  <c r="I24" i="2"/>
  <c r="H24" i="2"/>
  <c r="G24" i="2"/>
  <c r="F24" i="2"/>
  <c r="E24" i="2"/>
  <c r="D24" i="2"/>
  <c r="O9" i="2"/>
  <c r="N9" i="2"/>
  <c r="M9" i="2"/>
  <c r="L9" i="2"/>
  <c r="K9" i="2"/>
  <c r="J9" i="2"/>
  <c r="I9" i="2"/>
  <c r="H9" i="2"/>
  <c r="G9" i="2"/>
  <c r="F9" i="2"/>
  <c r="E9" i="2"/>
  <c r="D9" i="2"/>
  <c r="D24" i="6" l="1"/>
  <c r="E9" i="6"/>
  <c r="G9" i="6"/>
  <c r="I9" i="6"/>
  <c r="K9" i="6"/>
  <c r="M9" i="6"/>
  <c r="O9" i="6"/>
  <c r="D9" i="6"/>
  <c r="F9" i="6"/>
  <c r="H9" i="6"/>
  <c r="J9" i="6"/>
  <c r="L9" i="6"/>
  <c r="N9" i="6"/>
  <c r="D24" i="7"/>
  <c r="F24" i="7"/>
  <c r="H24" i="7"/>
  <c r="J24" i="7"/>
  <c r="L24" i="7"/>
  <c r="N24" i="7"/>
  <c r="E24" i="7"/>
  <c r="G24" i="7"/>
  <c r="I24" i="7"/>
  <c r="K24" i="7"/>
  <c r="M24" i="7"/>
  <c r="O24" i="7"/>
  <c r="E9" i="7"/>
  <c r="I9" i="7"/>
  <c r="K9" i="7"/>
  <c r="O9" i="7"/>
  <c r="D9" i="7"/>
  <c r="F9" i="7"/>
  <c r="H9" i="7"/>
  <c r="J9" i="7"/>
  <c r="L9" i="7"/>
  <c r="N9" i="7"/>
  <c r="G9" i="7"/>
  <c r="M9" i="7"/>
  <c r="O24" i="6"/>
  <c r="N24" i="6"/>
  <c r="M24" i="6"/>
  <c r="L24" i="6"/>
  <c r="K24" i="6"/>
  <c r="J24" i="6"/>
  <c r="I24" i="6"/>
  <c r="H24" i="6"/>
  <c r="G24" i="6"/>
  <c r="F24" i="6"/>
  <c r="E24" i="6"/>
  <c r="O94" i="3" l="1"/>
  <c r="N94" i="3"/>
  <c r="M94" i="3"/>
  <c r="L94" i="3"/>
  <c r="K94" i="3"/>
  <c r="J94" i="3"/>
  <c r="I94" i="3"/>
  <c r="H94" i="3"/>
  <c r="G94" i="3"/>
  <c r="F94" i="3"/>
  <c r="E94" i="3"/>
  <c r="D94" i="3"/>
  <c r="O93" i="3"/>
  <c r="N93" i="3"/>
  <c r="M93" i="3"/>
  <c r="L93" i="3"/>
  <c r="K93" i="3"/>
  <c r="J93" i="3"/>
  <c r="I93" i="3"/>
  <c r="H93" i="3"/>
  <c r="G93" i="3"/>
  <c r="F93" i="3"/>
  <c r="E93" i="3"/>
  <c r="D93" i="3"/>
  <c r="O92" i="3"/>
  <c r="N92" i="3"/>
  <c r="M92" i="3"/>
  <c r="L92" i="3"/>
  <c r="K92" i="3"/>
  <c r="J92" i="3"/>
  <c r="I92" i="3"/>
  <c r="H92" i="3"/>
  <c r="G92" i="3"/>
  <c r="F92" i="3"/>
  <c r="E92" i="3"/>
  <c r="D92" i="3"/>
  <c r="O91" i="3"/>
  <c r="N91" i="3"/>
  <c r="M91" i="3"/>
  <c r="L91" i="3"/>
  <c r="K91" i="3"/>
  <c r="J91" i="3"/>
  <c r="I91" i="3"/>
  <c r="H91" i="3"/>
  <c r="G91" i="3"/>
  <c r="F91" i="3"/>
  <c r="E91" i="3"/>
  <c r="D91" i="3"/>
  <c r="O90" i="3"/>
  <c r="N90" i="3"/>
  <c r="M90" i="3"/>
  <c r="L90" i="3"/>
  <c r="K90" i="3"/>
  <c r="J90" i="3"/>
  <c r="I90" i="3"/>
  <c r="H90" i="3"/>
  <c r="G90" i="3"/>
  <c r="F90" i="3"/>
  <c r="E90" i="3"/>
  <c r="D90" i="3"/>
  <c r="O89" i="3"/>
  <c r="N89" i="3"/>
  <c r="M89" i="3"/>
  <c r="L89" i="3"/>
  <c r="K89" i="3"/>
  <c r="J89" i="3"/>
  <c r="I89" i="3"/>
  <c r="H89" i="3"/>
  <c r="G89" i="3"/>
  <c r="F89" i="3"/>
  <c r="E89" i="3"/>
  <c r="D89" i="3"/>
  <c r="O88" i="3"/>
  <c r="N88" i="3"/>
  <c r="M88" i="3"/>
  <c r="L88" i="3"/>
  <c r="K88" i="3"/>
  <c r="J88" i="3"/>
  <c r="I88" i="3"/>
  <c r="H88" i="3"/>
  <c r="G88" i="3"/>
  <c r="F88" i="3"/>
  <c r="E88" i="3"/>
  <c r="D88" i="3"/>
  <c r="O87" i="3"/>
  <c r="N87" i="3"/>
  <c r="M87" i="3"/>
  <c r="L87" i="3"/>
  <c r="K87" i="3"/>
  <c r="J87" i="3"/>
  <c r="I87" i="3"/>
  <c r="H87" i="3"/>
  <c r="G87" i="3"/>
  <c r="F87" i="3"/>
  <c r="E87" i="3"/>
  <c r="D87" i="3"/>
  <c r="O86" i="3"/>
  <c r="N86" i="3"/>
  <c r="M86" i="3"/>
  <c r="L86" i="3"/>
  <c r="K86" i="3"/>
  <c r="J86" i="3"/>
  <c r="I86" i="3"/>
  <c r="H86" i="3"/>
  <c r="G86" i="3"/>
  <c r="F86" i="3"/>
  <c r="E86" i="3"/>
  <c r="D86" i="3"/>
  <c r="O85" i="3"/>
  <c r="N85" i="3"/>
  <c r="M85" i="3"/>
  <c r="L85" i="3"/>
  <c r="K85" i="3"/>
  <c r="J85" i="3"/>
  <c r="I85" i="3"/>
  <c r="H85" i="3"/>
  <c r="G85" i="3"/>
  <c r="F85" i="3"/>
  <c r="E85" i="3"/>
  <c r="D85" i="3"/>
  <c r="O79" i="3"/>
  <c r="N79" i="3"/>
  <c r="M79" i="3"/>
  <c r="L79" i="3"/>
  <c r="K79" i="3"/>
  <c r="J79" i="3"/>
  <c r="I79" i="3"/>
  <c r="H79" i="3"/>
  <c r="G79" i="3"/>
  <c r="F79" i="3"/>
  <c r="E79" i="3"/>
  <c r="D79" i="3"/>
  <c r="O78" i="3"/>
  <c r="N78" i="3"/>
  <c r="M78" i="3"/>
  <c r="L78" i="3"/>
  <c r="K78" i="3"/>
  <c r="J78" i="3"/>
  <c r="I78" i="3"/>
  <c r="H78" i="3"/>
  <c r="G78" i="3"/>
  <c r="F78" i="3"/>
  <c r="E78" i="3"/>
  <c r="D78" i="3"/>
  <c r="O77" i="3"/>
  <c r="N77" i="3"/>
  <c r="M77" i="3"/>
  <c r="L77" i="3"/>
  <c r="K77" i="3"/>
  <c r="J77" i="3"/>
  <c r="I77" i="3"/>
  <c r="H77" i="3"/>
  <c r="G77" i="3"/>
  <c r="F77" i="3"/>
  <c r="E77" i="3"/>
  <c r="D77" i="3"/>
  <c r="O76" i="3"/>
  <c r="N76" i="3"/>
  <c r="M76" i="3"/>
  <c r="L76" i="3"/>
  <c r="K76" i="3"/>
  <c r="J76" i="3"/>
  <c r="I76" i="3"/>
  <c r="H76" i="3"/>
  <c r="G76" i="3"/>
  <c r="F76" i="3"/>
  <c r="E76" i="3"/>
  <c r="D76" i="3"/>
  <c r="O75" i="3"/>
  <c r="N75" i="3"/>
  <c r="M75" i="3"/>
  <c r="L75" i="3"/>
  <c r="K75" i="3"/>
  <c r="J75" i="3"/>
  <c r="I75" i="3"/>
  <c r="H75" i="3"/>
  <c r="G75" i="3"/>
  <c r="F75" i="3"/>
  <c r="E75" i="3"/>
  <c r="D75" i="3"/>
  <c r="O74" i="3"/>
  <c r="N74" i="3"/>
  <c r="M74" i="3"/>
  <c r="L74" i="3"/>
  <c r="K74" i="3"/>
  <c r="J74" i="3"/>
  <c r="I74" i="3"/>
  <c r="H74" i="3"/>
  <c r="G74" i="3"/>
  <c r="F74" i="3"/>
  <c r="E74" i="3"/>
  <c r="D74" i="3"/>
  <c r="O73" i="3"/>
  <c r="N73" i="3"/>
  <c r="M73" i="3"/>
  <c r="L73" i="3"/>
  <c r="K73" i="3"/>
  <c r="J73" i="3"/>
  <c r="I73" i="3"/>
  <c r="H73" i="3"/>
  <c r="G73" i="3"/>
  <c r="F73" i="3"/>
  <c r="E73" i="3"/>
  <c r="D73" i="3"/>
  <c r="O72" i="3"/>
  <c r="N72" i="3"/>
  <c r="M72" i="3"/>
  <c r="L72" i="3"/>
  <c r="K72" i="3"/>
  <c r="J72" i="3"/>
  <c r="I72" i="3"/>
  <c r="H72" i="3"/>
  <c r="G72" i="3"/>
  <c r="F72" i="3"/>
  <c r="E72" i="3"/>
  <c r="D72" i="3"/>
  <c r="O71" i="3"/>
  <c r="N71" i="3"/>
  <c r="M71" i="3"/>
  <c r="L71" i="3"/>
  <c r="K71" i="3"/>
  <c r="J71" i="3"/>
  <c r="I71" i="3"/>
  <c r="H71" i="3"/>
  <c r="G71" i="3"/>
  <c r="F71" i="3"/>
  <c r="E71" i="3"/>
  <c r="D71" i="3"/>
  <c r="O70" i="3"/>
  <c r="N70" i="3"/>
  <c r="M70" i="3"/>
  <c r="L70" i="3"/>
  <c r="K70" i="3"/>
  <c r="J70" i="3"/>
  <c r="I70" i="3"/>
  <c r="H70" i="3"/>
  <c r="G70" i="3"/>
  <c r="F70" i="3"/>
  <c r="E70" i="3"/>
  <c r="D70" i="3"/>
  <c r="O64" i="3"/>
  <c r="N64" i="3"/>
  <c r="M64" i="3"/>
  <c r="L64" i="3"/>
  <c r="K64" i="3"/>
  <c r="J64" i="3"/>
  <c r="I64" i="3"/>
  <c r="H64" i="3"/>
  <c r="G64" i="3"/>
  <c r="F64" i="3"/>
  <c r="E64" i="3"/>
  <c r="D64" i="3"/>
  <c r="O63" i="3"/>
  <c r="N63" i="3"/>
  <c r="M63" i="3"/>
  <c r="L63" i="3"/>
  <c r="K63" i="3"/>
  <c r="J63" i="3"/>
  <c r="I63" i="3"/>
  <c r="H63" i="3"/>
  <c r="G63" i="3"/>
  <c r="F63" i="3"/>
  <c r="E63" i="3"/>
  <c r="D63" i="3"/>
  <c r="O62" i="3"/>
  <c r="N62" i="3"/>
  <c r="M62" i="3"/>
  <c r="L62" i="3"/>
  <c r="K62" i="3"/>
  <c r="J62" i="3"/>
  <c r="I62" i="3"/>
  <c r="H62" i="3"/>
  <c r="G62" i="3"/>
  <c r="F62" i="3"/>
  <c r="E62" i="3"/>
  <c r="D62" i="3"/>
  <c r="O61" i="3"/>
  <c r="N61" i="3"/>
  <c r="M61" i="3"/>
  <c r="L61" i="3"/>
  <c r="K61" i="3"/>
  <c r="J61" i="3"/>
  <c r="I61" i="3"/>
  <c r="H61" i="3"/>
  <c r="G61" i="3"/>
  <c r="F61" i="3"/>
  <c r="E61" i="3"/>
  <c r="D61" i="3"/>
  <c r="O60" i="3"/>
  <c r="N60" i="3"/>
  <c r="M60" i="3"/>
  <c r="L60" i="3"/>
  <c r="K60" i="3"/>
  <c r="J60" i="3"/>
  <c r="I60" i="3"/>
  <c r="H60" i="3"/>
  <c r="G60" i="3"/>
  <c r="F60" i="3"/>
  <c r="E60" i="3"/>
  <c r="D60" i="3"/>
  <c r="O59" i="3"/>
  <c r="N59" i="3"/>
  <c r="M59" i="3"/>
  <c r="L59" i="3"/>
  <c r="K59" i="3"/>
  <c r="J59" i="3"/>
  <c r="I59" i="3"/>
  <c r="H59" i="3"/>
  <c r="G59" i="3"/>
  <c r="F59" i="3"/>
  <c r="E59" i="3"/>
  <c r="D59" i="3"/>
  <c r="O58" i="3"/>
  <c r="N58" i="3"/>
  <c r="M58" i="3"/>
  <c r="L58" i="3"/>
  <c r="K58" i="3"/>
  <c r="J58" i="3"/>
  <c r="I58" i="3"/>
  <c r="H58" i="3"/>
  <c r="G58" i="3"/>
  <c r="F58" i="3"/>
  <c r="E58" i="3"/>
  <c r="D58" i="3"/>
  <c r="O57" i="3"/>
  <c r="N57" i="3"/>
  <c r="M57" i="3"/>
  <c r="L57" i="3"/>
  <c r="K57" i="3"/>
  <c r="J57" i="3"/>
  <c r="I57" i="3"/>
  <c r="H57" i="3"/>
  <c r="G57" i="3"/>
  <c r="F57" i="3"/>
  <c r="E57" i="3"/>
  <c r="D57" i="3"/>
  <c r="O56" i="3"/>
  <c r="N56" i="3"/>
  <c r="M56" i="3"/>
  <c r="L56" i="3"/>
  <c r="K56" i="3"/>
  <c r="J56" i="3"/>
  <c r="I56" i="3"/>
  <c r="H56" i="3"/>
  <c r="G56" i="3"/>
  <c r="F56" i="3"/>
  <c r="E56" i="3"/>
  <c r="D56" i="3"/>
  <c r="O55" i="3"/>
  <c r="N55" i="3"/>
  <c r="M55" i="3"/>
  <c r="L55" i="3"/>
  <c r="K55" i="3"/>
  <c r="J55" i="3"/>
  <c r="I55" i="3"/>
  <c r="H55" i="3"/>
  <c r="G55" i="3"/>
  <c r="F55" i="3"/>
  <c r="E55" i="3"/>
  <c r="D55" i="3"/>
  <c r="O49" i="3"/>
  <c r="N49" i="3"/>
  <c r="M49" i="3"/>
  <c r="L49" i="3"/>
  <c r="K49" i="3"/>
  <c r="J49" i="3"/>
  <c r="I49" i="3"/>
  <c r="H49" i="3"/>
  <c r="G49" i="3"/>
  <c r="F49" i="3"/>
  <c r="E49" i="3"/>
  <c r="D49" i="3"/>
  <c r="O48" i="3"/>
  <c r="N48" i="3"/>
  <c r="M48" i="3"/>
  <c r="L48" i="3"/>
  <c r="K48" i="3"/>
  <c r="J48" i="3"/>
  <c r="I48" i="3"/>
  <c r="H48" i="3"/>
  <c r="G48" i="3"/>
  <c r="F48" i="3"/>
  <c r="E48" i="3"/>
  <c r="D48" i="3"/>
  <c r="O47" i="3"/>
  <c r="N47" i="3"/>
  <c r="M47" i="3"/>
  <c r="L47" i="3"/>
  <c r="K47" i="3"/>
  <c r="J47" i="3"/>
  <c r="I47" i="3"/>
  <c r="H47" i="3"/>
  <c r="G47" i="3"/>
  <c r="F47" i="3"/>
  <c r="E47" i="3"/>
  <c r="D47" i="3"/>
  <c r="O46" i="3"/>
  <c r="N46" i="3"/>
  <c r="M46" i="3"/>
  <c r="L46" i="3"/>
  <c r="K46" i="3"/>
  <c r="J46" i="3"/>
  <c r="I46" i="3"/>
  <c r="H46" i="3"/>
  <c r="G46" i="3"/>
  <c r="F46" i="3"/>
  <c r="E46" i="3"/>
  <c r="D46" i="3"/>
  <c r="O45" i="3"/>
  <c r="N45" i="3"/>
  <c r="M45" i="3"/>
  <c r="L45" i="3"/>
  <c r="K45" i="3"/>
  <c r="J45" i="3"/>
  <c r="I45" i="3"/>
  <c r="H45" i="3"/>
  <c r="G45" i="3"/>
  <c r="F45" i="3"/>
  <c r="E45" i="3"/>
  <c r="D45" i="3"/>
  <c r="O44" i="3"/>
  <c r="N44" i="3"/>
  <c r="M44" i="3"/>
  <c r="L44" i="3"/>
  <c r="K44" i="3"/>
  <c r="J44" i="3"/>
  <c r="I44" i="3"/>
  <c r="H44" i="3"/>
  <c r="G44" i="3"/>
  <c r="F44" i="3"/>
  <c r="E44" i="3"/>
  <c r="D44" i="3"/>
  <c r="O43" i="3"/>
  <c r="N43" i="3"/>
  <c r="M43" i="3"/>
  <c r="L43" i="3"/>
  <c r="K43" i="3"/>
  <c r="J43" i="3"/>
  <c r="I43" i="3"/>
  <c r="H43" i="3"/>
  <c r="G43" i="3"/>
  <c r="F43" i="3"/>
  <c r="E43" i="3"/>
  <c r="D43" i="3"/>
  <c r="O42" i="3"/>
  <c r="N42" i="3"/>
  <c r="M42" i="3"/>
  <c r="L42" i="3"/>
  <c r="K42" i="3"/>
  <c r="J42" i="3"/>
  <c r="I42" i="3"/>
  <c r="H42" i="3"/>
  <c r="G42" i="3"/>
  <c r="F42" i="3"/>
  <c r="E42" i="3"/>
  <c r="D42" i="3"/>
  <c r="O41" i="3"/>
  <c r="N41" i="3"/>
  <c r="M41" i="3"/>
  <c r="L41" i="3"/>
  <c r="K41" i="3"/>
  <c r="J41" i="3"/>
  <c r="I41" i="3"/>
  <c r="H41" i="3"/>
  <c r="G41" i="3"/>
  <c r="F41" i="3"/>
  <c r="E41" i="3"/>
  <c r="D41" i="3"/>
  <c r="O40" i="3"/>
  <c r="N40" i="3"/>
  <c r="M40" i="3"/>
  <c r="L40" i="3"/>
  <c r="K40" i="3"/>
  <c r="J40" i="3"/>
  <c r="I40" i="3"/>
  <c r="H40" i="3"/>
  <c r="G40" i="3"/>
  <c r="F40" i="3"/>
  <c r="E40" i="3"/>
  <c r="D40" i="3"/>
  <c r="O34" i="3"/>
  <c r="N34" i="3"/>
  <c r="M34" i="3"/>
  <c r="L34" i="3"/>
  <c r="K34" i="3"/>
  <c r="J34" i="3"/>
  <c r="I34" i="3"/>
  <c r="H34" i="3"/>
  <c r="G34" i="3"/>
  <c r="F34" i="3"/>
  <c r="E34" i="3"/>
  <c r="D34" i="3"/>
  <c r="O33" i="3"/>
  <c r="N33" i="3"/>
  <c r="M33" i="3"/>
  <c r="L33" i="3"/>
  <c r="K33" i="3"/>
  <c r="J33" i="3"/>
  <c r="I33" i="3"/>
  <c r="H33" i="3"/>
  <c r="G33" i="3"/>
  <c r="F33" i="3"/>
  <c r="E33" i="3"/>
  <c r="D33" i="3"/>
  <c r="O32" i="3"/>
  <c r="N32" i="3"/>
  <c r="M32" i="3"/>
  <c r="L32" i="3"/>
  <c r="K32" i="3"/>
  <c r="J32" i="3"/>
  <c r="I32" i="3"/>
  <c r="H32" i="3"/>
  <c r="G32" i="3"/>
  <c r="F32" i="3"/>
  <c r="E32" i="3"/>
  <c r="D32" i="3"/>
  <c r="O31" i="3"/>
  <c r="N31" i="3"/>
  <c r="M31" i="3"/>
  <c r="L31" i="3"/>
  <c r="K31" i="3"/>
  <c r="J31" i="3"/>
  <c r="I31" i="3"/>
  <c r="H31" i="3"/>
  <c r="G31" i="3"/>
  <c r="F31" i="3"/>
  <c r="E31" i="3"/>
  <c r="D31" i="3"/>
  <c r="O30" i="3"/>
  <c r="N30" i="3"/>
  <c r="M30" i="3"/>
  <c r="L30" i="3"/>
  <c r="K30" i="3"/>
  <c r="J30" i="3"/>
  <c r="I30" i="3"/>
  <c r="H30" i="3"/>
  <c r="G30" i="3"/>
  <c r="F30" i="3"/>
  <c r="E30" i="3"/>
  <c r="D30" i="3"/>
  <c r="O29" i="3"/>
  <c r="N29" i="3"/>
  <c r="M29" i="3"/>
  <c r="L29" i="3"/>
  <c r="K29" i="3"/>
  <c r="J29" i="3"/>
  <c r="I29" i="3"/>
  <c r="H29" i="3"/>
  <c r="G29" i="3"/>
  <c r="F29" i="3"/>
  <c r="E29" i="3"/>
  <c r="D29" i="3"/>
  <c r="O28" i="3"/>
  <c r="N28" i="3"/>
  <c r="M28" i="3"/>
  <c r="L28" i="3"/>
  <c r="K28" i="3"/>
  <c r="J28" i="3"/>
  <c r="I28" i="3"/>
  <c r="H28" i="3"/>
  <c r="G28" i="3"/>
  <c r="F28" i="3"/>
  <c r="E28" i="3"/>
  <c r="D28" i="3"/>
  <c r="O27" i="3"/>
  <c r="N27" i="3"/>
  <c r="M27" i="3"/>
  <c r="L27" i="3"/>
  <c r="K27" i="3"/>
  <c r="J27" i="3"/>
  <c r="I27" i="3"/>
  <c r="H27" i="3"/>
  <c r="G27" i="3"/>
  <c r="F27" i="3"/>
  <c r="E27" i="3"/>
  <c r="D27" i="3"/>
  <c r="O26" i="3"/>
  <c r="N26" i="3"/>
  <c r="M26" i="3"/>
  <c r="L26" i="3"/>
  <c r="K26" i="3"/>
  <c r="J26" i="3"/>
  <c r="I26" i="3"/>
  <c r="H26" i="3"/>
  <c r="G26" i="3"/>
  <c r="F26" i="3"/>
  <c r="E26" i="3"/>
  <c r="D26" i="3"/>
  <c r="O25" i="3"/>
  <c r="N25" i="3"/>
  <c r="M25" i="3"/>
  <c r="L25" i="3"/>
  <c r="K25" i="3"/>
  <c r="J25" i="3"/>
  <c r="I25" i="3"/>
  <c r="H25" i="3"/>
  <c r="G25" i="3"/>
  <c r="F25" i="3"/>
  <c r="E25" i="3"/>
  <c r="D25" i="3"/>
  <c r="O19" i="3"/>
  <c r="N19" i="3"/>
  <c r="M19" i="3"/>
  <c r="L19" i="3"/>
  <c r="K19" i="3"/>
  <c r="J19" i="3"/>
  <c r="I19" i="3"/>
  <c r="H19" i="3"/>
  <c r="G19" i="3"/>
  <c r="F19" i="3"/>
  <c r="E19" i="3"/>
  <c r="D19" i="3"/>
  <c r="O18" i="3"/>
  <c r="N18" i="3"/>
  <c r="M18" i="3"/>
  <c r="L18" i="3"/>
  <c r="K18" i="3"/>
  <c r="J18" i="3"/>
  <c r="I18" i="3"/>
  <c r="H18" i="3"/>
  <c r="G18" i="3"/>
  <c r="F18" i="3"/>
  <c r="E18" i="3"/>
  <c r="D18" i="3"/>
  <c r="O17" i="3"/>
  <c r="N17" i="3"/>
  <c r="M17" i="3"/>
  <c r="L17" i="3"/>
  <c r="K17" i="3"/>
  <c r="J17" i="3"/>
  <c r="I17" i="3"/>
  <c r="H17" i="3"/>
  <c r="G17" i="3"/>
  <c r="F17" i="3"/>
  <c r="E17" i="3"/>
  <c r="D17" i="3"/>
  <c r="O16" i="3"/>
  <c r="N16" i="3"/>
  <c r="M16" i="3"/>
  <c r="L16" i="3"/>
  <c r="K16" i="3"/>
  <c r="J16" i="3"/>
  <c r="I16" i="3"/>
  <c r="H16" i="3"/>
  <c r="G16" i="3"/>
  <c r="F16" i="3"/>
  <c r="E16" i="3"/>
  <c r="D16" i="3"/>
  <c r="O15" i="3"/>
  <c r="N15" i="3"/>
  <c r="M15" i="3"/>
  <c r="L15" i="3"/>
  <c r="K15" i="3"/>
  <c r="J15" i="3"/>
  <c r="I15" i="3"/>
  <c r="H15" i="3"/>
  <c r="G15" i="3"/>
  <c r="F15" i="3"/>
  <c r="E15" i="3"/>
  <c r="D15" i="3"/>
  <c r="O14" i="3"/>
  <c r="N14" i="3"/>
  <c r="M14" i="3"/>
  <c r="L14" i="3"/>
  <c r="K14" i="3"/>
  <c r="J14" i="3"/>
  <c r="I14" i="3"/>
  <c r="H14" i="3"/>
  <c r="G14" i="3"/>
  <c r="F14" i="3"/>
  <c r="E14" i="3"/>
  <c r="D14" i="3"/>
  <c r="O13" i="3"/>
  <c r="N13" i="3"/>
  <c r="M13" i="3"/>
  <c r="L13" i="3"/>
  <c r="K13" i="3"/>
  <c r="J13" i="3"/>
  <c r="I13" i="3"/>
  <c r="H13" i="3"/>
  <c r="G13" i="3"/>
  <c r="F13" i="3"/>
  <c r="E13" i="3"/>
  <c r="D13" i="3"/>
  <c r="O12" i="3"/>
  <c r="N12" i="3"/>
  <c r="M12" i="3"/>
  <c r="L12" i="3"/>
  <c r="K12" i="3"/>
  <c r="J12" i="3"/>
  <c r="I12" i="3"/>
  <c r="H12" i="3"/>
  <c r="G12" i="3"/>
  <c r="F12" i="3"/>
  <c r="E12" i="3"/>
  <c r="D12" i="3"/>
  <c r="O11" i="3"/>
  <c r="N11" i="3"/>
  <c r="M11" i="3"/>
  <c r="L11" i="3"/>
  <c r="K11" i="3"/>
  <c r="J11" i="3"/>
  <c r="I11" i="3"/>
  <c r="H11" i="3"/>
  <c r="G11" i="3"/>
  <c r="F11" i="3"/>
  <c r="E11" i="3"/>
  <c r="D11" i="3"/>
  <c r="O10" i="3"/>
  <c r="N10" i="3"/>
  <c r="M10" i="3"/>
  <c r="L10" i="3"/>
  <c r="K10" i="3"/>
  <c r="J10" i="3"/>
  <c r="I10" i="3"/>
  <c r="H10" i="3"/>
  <c r="G10" i="3"/>
  <c r="F10" i="3"/>
  <c r="E10" i="3"/>
  <c r="D10" i="3"/>
  <c r="N64" i="4"/>
  <c r="M64" i="4"/>
  <c r="L64" i="4"/>
  <c r="J64" i="4"/>
  <c r="I64" i="4"/>
  <c r="H64" i="4"/>
  <c r="F64" i="4"/>
  <c r="E64" i="4"/>
  <c r="D64" i="4"/>
  <c r="N63" i="4"/>
  <c r="M63" i="4"/>
  <c r="L63" i="4"/>
  <c r="J63" i="4"/>
  <c r="I63" i="4"/>
  <c r="H63" i="4"/>
  <c r="F63" i="4"/>
  <c r="E63" i="4"/>
  <c r="D63" i="4"/>
  <c r="N62" i="4"/>
  <c r="M62" i="4"/>
  <c r="L62" i="4"/>
  <c r="J62" i="4"/>
  <c r="I62" i="4"/>
  <c r="H62" i="4"/>
  <c r="F62" i="4"/>
  <c r="E62" i="4"/>
  <c r="D62" i="4"/>
  <c r="N61" i="4"/>
  <c r="M61" i="4"/>
  <c r="L61" i="4"/>
  <c r="J61" i="4"/>
  <c r="I61" i="4"/>
  <c r="H61" i="4"/>
  <c r="F61" i="4"/>
  <c r="E61" i="4"/>
  <c r="D61" i="4"/>
  <c r="N60" i="4"/>
  <c r="M60" i="4"/>
  <c r="L60" i="4"/>
  <c r="J60" i="4"/>
  <c r="I60" i="4"/>
  <c r="H60" i="4"/>
  <c r="F60" i="4"/>
  <c r="E60" i="4"/>
  <c r="D60" i="4"/>
  <c r="O59" i="4"/>
  <c r="N59" i="4"/>
  <c r="M59" i="4"/>
  <c r="L59" i="4"/>
  <c r="J59" i="4"/>
  <c r="I59" i="4"/>
  <c r="H59" i="4"/>
  <c r="G59" i="4"/>
  <c r="F59" i="4"/>
  <c r="E59" i="4"/>
  <c r="D59" i="4"/>
  <c r="N58" i="4"/>
  <c r="M58" i="4"/>
  <c r="L58" i="4"/>
  <c r="K58" i="4"/>
  <c r="J58" i="4"/>
  <c r="I58" i="4"/>
  <c r="H58" i="4"/>
  <c r="F58" i="4"/>
  <c r="E58" i="4"/>
  <c r="D58" i="4"/>
  <c r="O57" i="4"/>
  <c r="N57" i="4"/>
  <c r="M57" i="4"/>
  <c r="L57" i="4"/>
  <c r="J57" i="4"/>
  <c r="I57" i="4"/>
  <c r="H57" i="4"/>
  <c r="G57" i="4"/>
  <c r="F57" i="4"/>
  <c r="E57" i="4"/>
  <c r="D57" i="4"/>
  <c r="N56" i="4"/>
  <c r="M56" i="4"/>
  <c r="L56" i="4"/>
  <c r="K56" i="4"/>
  <c r="J56" i="4"/>
  <c r="I56" i="4"/>
  <c r="H56" i="4"/>
  <c r="F56" i="4"/>
  <c r="E56" i="4"/>
  <c r="D56" i="4"/>
  <c r="O55" i="4"/>
  <c r="N55" i="4"/>
  <c r="M55" i="4"/>
  <c r="L55" i="4"/>
  <c r="J55" i="4"/>
  <c r="I55" i="4"/>
  <c r="H55" i="4"/>
  <c r="G55" i="4"/>
  <c r="F55" i="4"/>
  <c r="E55" i="4"/>
  <c r="D55" i="4"/>
  <c r="N49" i="4"/>
  <c r="L49" i="4"/>
  <c r="J49" i="4"/>
  <c r="H49" i="4"/>
  <c r="F49" i="4"/>
  <c r="D49" i="4"/>
  <c r="N48" i="4"/>
  <c r="L48" i="4"/>
  <c r="J48" i="4"/>
  <c r="H48" i="4"/>
  <c r="F48" i="4"/>
  <c r="D48" i="4"/>
  <c r="N47" i="4"/>
  <c r="L47" i="4"/>
  <c r="J47" i="4"/>
  <c r="H47" i="4"/>
  <c r="F47" i="4"/>
  <c r="D47" i="4"/>
  <c r="N46" i="4"/>
  <c r="L46" i="4"/>
  <c r="J46" i="4"/>
  <c r="H46" i="4"/>
  <c r="F46" i="4"/>
  <c r="D46" i="4"/>
  <c r="N45" i="4"/>
  <c r="L45" i="4"/>
  <c r="J45" i="4"/>
  <c r="H45" i="4"/>
  <c r="F45" i="4"/>
  <c r="D45" i="4"/>
  <c r="N44" i="4"/>
  <c r="L44" i="4"/>
  <c r="J44" i="4"/>
  <c r="H44" i="4"/>
  <c r="F44" i="4"/>
  <c r="D44" i="4"/>
  <c r="N43" i="4"/>
  <c r="L43" i="4"/>
  <c r="J43" i="4"/>
  <c r="H43" i="4"/>
  <c r="F43" i="4"/>
  <c r="D43" i="4"/>
  <c r="N42" i="4"/>
  <c r="L42" i="4"/>
  <c r="J42" i="4"/>
  <c r="H42" i="4"/>
  <c r="F42" i="4"/>
  <c r="D42" i="4"/>
  <c r="N41" i="4"/>
  <c r="L41" i="4"/>
  <c r="J41" i="4"/>
  <c r="H41" i="4"/>
  <c r="F41" i="4"/>
  <c r="D41" i="4"/>
  <c r="N40" i="4"/>
  <c r="L40" i="4"/>
  <c r="J40" i="4"/>
  <c r="H40" i="4"/>
  <c r="F40" i="4"/>
  <c r="D40" i="4"/>
  <c r="N34" i="4"/>
  <c r="L34" i="4"/>
  <c r="J34" i="4"/>
  <c r="H34" i="4"/>
  <c r="F34" i="4"/>
  <c r="D34" i="4"/>
  <c r="N33" i="4"/>
  <c r="L33" i="4"/>
  <c r="J33" i="4"/>
  <c r="H33" i="4"/>
  <c r="F33" i="4"/>
  <c r="D33" i="4"/>
  <c r="N32" i="4"/>
  <c r="L32" i="4"/>
  <c r="J32" i="4"/>
  <c r="H32" i="4"/>
  <c r="F32" i="4"/>
  <c r="D32" i="4"/>
  <c r="N31" i="4"/>
  <c r="L31" i="4"/>
  <c r="J31" i="4"/>
  <c r="H31" i="4"/>
  <c r="F31" i="4"/>
  <c r="D31" i="4"/>
  <c r="N30" i="4"/>
  <c r="L30" i="4"/>
  <c r="J30" i="4"/>
  <c r="H30" i="4"/>
  <c r="F30" i="4"/>
  <c r="D30" i="4"/>
  <c r="N29" i="4"/>
  <c r="L29" i="4"/>
  <c r="J29" i="4"/>
  <c r="H29" i="4"/>
  <c r="F29" i="4"/>
  <c r="D29" i="4"/>
  <c r="N28" i="4"/>
  <c r="L28" i="4"/>
  <c r="J28" i="4"/>
  <c r="H28" i="4"/>
  <c r="F28" i="4"/>
  <c r="D28" i="4"/>
  <c r="N27" i="4"/>
  <c r="L27" i="4"/>
  <c r="J27" i="4"/>
  <c r="H27" i="4"/>
  <c r="F27" i="4"/>
  <c r="D27" i="4"/>
  <c r="N26" i="4"/>
  <c r="L26" i="4"/>
  <c r="J26" i="4"/>
  <c r="H26" i="4"/>
  <c r="F26" i="4"/>
  <c r="D26" i="4"/>
  <c r="N25" i="4"/>
  <c r="L25" i="4"/>
  <c r="J25" i="4"/>
  <c r="H25" i="4"/>
  <c r="F25" i="4"/>
  <c r="D25" i="4"/>
  <c r="N19" i="4"/>
  <c r="L19" i="4"/>
  <c r="J19" i="4"/>
  <c r="H19" i="4"/>
  <c r="F19" i="4"/>
  <c r="D19" i="4"/>
  <c r="N18" i="4"/>
  <c r="L18" i="4"/>
  <c r="J18" i="4"/>
  <c r="H18" i="4"/>
  <c r="F18" i="4"/>
  <c r="D18" i="4"/>
  <c r="N17" i="4"/>
  <c r="L17" i="4"/>
  <c r="J17" i="4"/>
  <c r="H17" i="4"/>
  <c r="F17" i="4"/>
  <c r="D17" i="4"/>
  <c r="N16" i="4"/>
  <c r="L16" i="4"/>
  <c r="J16" i="4"/>
  <c r="H16" i="4"/>
  <c r="F16" i="4"/>
  <c r="D16" i="4"/>
  <c r="N15" i="4"/>
  <c r="L15" i="4"/>
  <c r="J15" i="4"/>
  <c r="H15" i="4"/>
  <c r="F15" i="4"/>
  <c r="D15" i="4"/>
  <c r="N14" i="4"/>
  <c r="L14" i="4"/>
  <c r="J14" i="4"/>
  <c r="H14" i="4"/>
  <c r="F14" i="4"/>
  <c r="D14" i="4"/>
  <c r="N13" i="4"/>
  <c r="L13" i="4"/>
  <c r="J13" i="4"/>
  <c r="H13" i="4"/>
  <c r="F13" i="4"/>
  <c r="D13" i="4"/>
  <c r="N12" i="4"/>
  <c r="L12" i="4"/>
  <c r="J12" i="4"/>
  <c r="H12" i="4"/>
  <c r="F12" i="4"/>
  <c r="D12" i="4"/>
  <c r="N11" i="4"/>
  <c r="L11" i="4"/>
  <c r="J11" i="4"/>
  <c r="H11" i="4"/>
  <c r="F11" i="4"/>
  <c r="D11" i="4"/>
  <c r="N10" i="4"/>
  <c r="L10" i="4"/>
  <c r="J10" i="4"/>
  <c r="H10" i="4"/>
  <c r="F10" i="4"/>
  <c r="D10" i="4"/>
  <c r="O94" i="4"/>
  <c r="N94" i="4"/>
  <c r="M94" i="4"/>
  <c r="L94" i="4"/>
  <c r="K94" i="4"/>
  <c r="J94" i="4"/>
  <c r="I94" i="4"/>
  <c r="H94" i="4"/>
  <c r="G94" i="4"/>
  <c r="F94" i="4"/>
  <c r="E94" i="4"/>
  <c r="D94" i="4"/>
  <c r="O93" i="4"/>
  <c r="N93" i="4"/>
  <c r="M93" i="4"/>
  <c r="L93" i="4"/>
  <c r="K93" i="4"/>
  <c r="J93" i="4"/>
  <c r="I93" i="4"/>
  <c r="H93" i="4"/>
  <c r="G93" i="4"/>
  <c r="F93" i="4"/>
  <c r="E93" i="4"/>
  <c r="D93" i="4"/>
  <c r="O92" i="4"/>
  <c r="N92" i="4"/>
  <c r="M92" i="4"/>
  <c r="L92" i="4"/>
  <c r="K92" i="4"/>
  <c r="J92" i="4"/>
  <c r="I92" i="4"/>
  <c r="H92" i="4"/>
  <c r="G92" i="4"/>
  <c r="F92" i="4"/>
  <c r="E92" i="4"/>
  <c r="D92" i="4"/>
  <c r="O91" i="4"/>
  <c r="N91" i="4"/>
  <c r="M91" i="4"/>
  <c r="L91" i="4"/>
  <c r="K91" i="4"/>
  <c r="J91" i="4"/>
  <c r="I91" i="4"/>
  <c r="H91" i="4"/>
  <c r="G91" i="4"/>
  <c r="F91" i="4"/>
  <c r="E91" i="4"/>
  <c r="D91" i="4"/>
  <c r="O90" i="4"/>
  <c r="N90" i="4"/>
  <c r="M90" i="4"/>
  <c r="L90" i="4"/>
  <c r="K90" i="4"/>
  <c r="J90" i="4"/>
  <c r="I90" i="4"/>
  <c r="H90" i="4"/>
  <c r="G90" i="4"/>
  <c r="F90" i="4"/>
  <c r="E90" i="4"/>
  <c r="D90" i="4"/>
  <c r="O89" i="4"/>
  <c r="N89" i="4"/>
  <c r="M89" i="4"/>
  <c r="L89" i="4"/>
  <c r="K89" i="4"/>
  <c r="J89" i="4"/>
  <c r="I89" i="4"/>
  <c r="H89" i="4"/>
  <c r="G89" i="4"/>
  <c r="F89" i="4"/>
  <c r="E89" i="4"/>
  <c r="D89" i="4"/>
  <c r="O88" i="4"/>
  <c r="N88" i="4"/>
  <c r="M88" i="4"/>
  <c r="L88" i="4"/>
  <c r="K88" i="4"/>
  <c r="J88" i="4"/>
  <c r="I88" i="4"/>
  <c r="H88" i="4"/>
  <c r="G88" i="4"/>
  <c r="F88" i="4"/>
  <c r="E88" i="4"/>
  <c r="D88" i="4"/>
  <c r="O87" i="4"/>
  <c r="N87" i="4"/>
  <c r="M87" i="4"/>
  <c r="L87" i="4"/>
  <c r="K87" i="4"/>
  <c r="J87" i="4"/>
  <c r="I87" i="4"/>
  <c r="H87" i="4"/>
  <c r="G87" i="4"/>
  <c r="F87" i="4"/>
  <c r="E87" i="4"/>
  <c r="D87" i="4"/>
  <c r="O86" i="4"/>
  <c r="N86" i="4"/>
  <c r="M86" i="4"/>
  <c r="L86" i="4"/>
  <c r="K86" i="4"/>
  <c r="J86" i="4"/>
  <c r="I86" i="4"/>
  <c r="H86" i="4"/>
  <c r="G86" i="4"/>
  <c r="F86" i="4"/>
  <c r="E86" i="4"/>
  <c r="D86" i="4"/>
  <c r="O85" i="4"/>
  <c r="N85" i="4"/>
  <c r="M85" i="4"/>
  <c r="L85" i="4"/>
  <c r="K85" i="4"/>
  <c r="J85" i="4"/>
  <c r="I85" i="4"/>
  <c r="H85" i="4"/>
  <c r="G85" i="4"/>
  <c r="F85" i="4"/>
  <c r="E85" i="4"/>
  <c r="D85" i="4"/>
  <c r="O79" i="4"/>
  <c r="N79" i="4"/>
  <c r="M79" i="4"/>
  <c r="L79" i="4"/>
  <c r="K79" i="4"/>
  <c r="J79" i="4"/>
  <c r="I79" i="4"/>
  <c r="H79" i="4"/>
  <c r="G79" i="4"/>
  <c r="F79" i="4"/>
  <c r="E79" i="4"/>
  <c r="D79" i="4"/>
  <c r="O78" i="4"/>
  <c r="N78" i="4"/>
  <c r="M78" i="4"/>
  <c r="L78" i="4"/>
  <c r="K78" i="4"/>
  <c r="J78" i="4"/>
  <c r="I78" i="4"/>
  <c r="H78" i="4"/>
  <c r="G78" i="4"/>
  <c r="F78" i="4"/>
  <c r="E78" i="4"/>
  <c r="D78" i="4"/>
  <c r="O77" i="4"/>
  <c r="N77" i="4"/>
  <c r="M77" i="4"/>
  <c r="L77" i="4"/>
  <c r="K77" i="4"/>
  <c r="J77" i="4"/>
  <c r="I77" i="4"/>
  <c r="H77" i="4"/>
  <c r="G77" i="4"/>
  <c r="F77" i="4"/>
  <c r="E77" i="4"/>
  <c r="D77" i="4"/>
  <c r="O76" i="4"/>
  <c r="N76" i="4"/>
  <c r="M76" i="4"/>
  <c r="L76" i="4"/>
  <c r="K76" i="4"/>
  <c r="J76" i="4"/>
  <c r="I76" i="4"/>
  <c r="H76" i="4"/>
  <c r="G76" i="4"/>
  <c r="F76" i="4"/>
  <c r="E76" i="4"/>
  <c r="D76" i="4"/>
  <c r="O75" i="4"/>
  <c r="N75" i="4"/>
  <c r="M75" i="4"/>
  <c r="L75" i="4"/>
  <c r="K75" i="4"/>
  <c r="J75" i="4"/>
  <c r="I75" i="4"/>
  <c r="H75" i="4"/>
  <c r="G75" i="4"/>
  <c r="F75" i="4"/>
  <c r="E75" i="4"/>
  <c r="D75" i="4"/>
  <c r="O74" i="4"/>
  <c r="N74" i="4"/>
  <c r="M74" i="4"/>
  <c r="L74" i="4"/>
  <c r="K74" i="4"/>
  <c r="J74" i="4"/>
  <c r="I74" i="4"/>
  <c r="H74" i="4"/>
  <c r="G74" i="4"/>
  <c r="F74" i="4"/>
  <c r="E74" i="4"/>
  <c r="D74" i="4"/>
  <c r="O73" i="4"/>
  <c r="N73" i="4"/>
  <c r="M73" i="4"/>
  <c r="L73" i="4"/>
  <c r="K73" i="4"/>
  <c r="J73" i="4"/>
  <c r="I73" i="4"/>
  <c r="H73" i="4"/>
  <c r="G73" i="4"/>
  <c r="F73" i="4"/>
  <c r="E73" i="4"/>
  <c r="D73" i="4"/>
  <c r="O72" i="4"/>
  <c r="N72" i="4"/>
  <c r="M72" i="4"/>
  <c r="L72" i="4"/>
  <c r="K72" i="4"/>
  <c r="J72" i="4"/>
  <c r="I72" i="4"/>
  <c r="H72" i="4"/>
  <c r="G72" i="4"/>
  <c r="F72" i="4"/>
  <c r="E72" i="4"/>
  <c r="D72" i="4"/>
  <c r="O71" i="4"/>
  <c r="N71" i="4"/>
  <c r="M71" i="4"/>
  <c r="L71" i="4"/>
  <c r="K71" i="4"/>
  <c r="J71" i="4"/>
  <c r="I71" i="4"/>
  <c r="H71" i="4"/>
  <c r="G71" i="4"/>
  <c r="F71" i="4"/>
  <c r="E71" i="4"/>
  <c r="D71" i="4"/>
  <c r="O70" i="4"/>
  <c r="N70" i="4"/>
  <c r="M70" i="4"/>
  <c r="L70" i="4"/>
  <c r="K70" i="4"/>
  <c r="J70" i="4"/>
  <c r="I70" i="4"/>
  <c r="H70" i="4"/>
  <c r="G70" i="4"/>
  <c r="F70" i="4"/>
  <c r="E70" i="4"/>
  <c r="D70" i="4"/>
  <c r="O64" i="4"/>
  <c r="K64" i="4"/>
  <c r="G64" i="4"/>
  <c r="O63" i="4"/>
  <c r="K63" i="4"/>
  <c r="G63" i="4"/>
  <c r="O62" i="4"/>
  <c r="K62" i="4"/>
  <c r="G62" i="4"/>
  <c r="O61" i="4"/>
  <c r="K61" i="4"/>
  <c r="G61" i="4"/>
  <c r="O60" i="4"/>
  <c r="K60" i="4"/>
  <c r="G60" i="4"/>
  <c r="K59" i="4"/>
  <c r="O58" i="4"/>
  <c r="G58" i="4"/>
  <c r="K57" i="4"/>
  <c r="O56" i="4"/>
  <c r="G56" i="4"/>
  <c r="K55" i="4"/>
  <c r="O49" i="4"/>
  <c r="M49" i="4"/>
  <c r="K49" i="4"/>
  <c r="I49" i="4"/>
  <c r="G49" i="4"/>
  <c r="E49" i="4"/>
  <c r="O48" i="4"/>
  <c r="M48" i="4"/>
  <c r="K48" i="4"/>
  <c r="I48" i="4"/>
  <c r="G48" i="4"/>
  <c r="E48" i="4"/>
  <c r="O47" i="4"/>
  <c r="M47" i="4"/>
  <c r="K47" i="4"/>
  <c r="I47" i="4"/>
  <c r="G47" i="4"/>
  <c r="E47" i="4"/>
  <c r="O46" i="4"/>
  <c r="M46" i="4"/>
  <c r="K46" i="4"/>
  <c r="I46" i="4"/>
  <c r="G46" i="4"/>
  <c r="E46" i="4"/>
  <c r="O45" i="4"/>
  <c r="M45" i="4"/>
  <c r="K45" i="4"/>
  <c r="I45" i="4"/>
  <c r="G45" i="4"/>
  <c r="E45" i="4"/>
  <c r="O44" i="4"/>
  <c r="M44" i="4"/>
  <c r="K44" i="4"/>
  <c r="I44" i="4"/>
  <c r="G44" i="4"/>
  <c r="E44" i="4"/>
  <c r="O43" i="4"/>
  <c r="M43" i="4"/>
  <c r="K43" i="4"/>
  <c r="I43" i="4"/>
  <c r="G43" i="4"/>
  <c r="E43" i="4"/>
  <c r="O42" i="4"/>
  <c r="M42" i="4"/>
  <c r="K42" i="4"/>
  <c r="I42" i="4"/>
  <c r="G42" i="4"/>
  <c r="E42" i="4"/>
  <c r="O41" i="4"/>
  <c r="M41" i="4"/>
  <c r="K41" i="4"/>
  <c r="I41" i="4"/>
  <c r="G41" i="4"/>
  <c r="E41" i="4"/>
  <c r="O40" i="4"/>
  <c r="M40" i="4"/>
  <c r="K40" i="4"/>
  <c r="I40" i="4"/>
  <c r="G40" i="4"/>
  <c r="E40" i="4"/>
  <c r="O34" i="4"/>
  <c r="M34" i="4"/>
  <c r="K34" i="4"/>
  <c r="I34" i="4"/>
  <c r="G34" i="4"/>
  <c r="E34" i="4"/>
  <c r="O33" i="4"/>
  <c r="M33" i="4"/>
  <c r="K33" i="4"/>
  <c r="I33" i="4"/>
  <c r="G33" i="4"/>
  <c r="E33" i="4"/>
  <c r="O32" i="4"/>
  <c r="M32" i="4"/>
  <c r="K32" i="4"/>
  <c r="I32" i="4"/>
  <c r="G32" i="4"/>
  <c r="E32" i="4"/>
  <c r="O31" i="4"/>
  <c r="M31" i="4"/>
  <c r="K31" i="4"/>
  <c r="I31" i="4"/>
  <c r="G31" i="4"/>
  <c r="E31" i="4"/>
  <c r="O30" i="4"/>
  <c r="M30" i="4"/>
  <c r="K30" i="4"/>
  <c r="I30" i="4"/>
  <c r="G30" i="4"/>
  <c r="E30" i="4"/>
  <c r="O29" i="4"/>
  <c r="M29" i="4"/>
  <c r="K29" i="4"/>
  <c r="I29" i="4"/>
  <c r="G29" i="4"/>
  <c r="E29" i="4"/>
  <c r="O28" i="4"/>
  <c r="M28" i="4"/>
  <c r="K28" i="4"/>
  <c r="I28" i="4"/>
  <c r="G28" i="4"/>
  <c r="E28" i="4"/>
  <c r="O27" i="4"/>
  <c r="M27" i="4"/>
  <c r="K27" i="4"/>
  <c r="I27" i="4"/>
  <c r="G27" i="4"/>
  <c r="E27" i="4"/>
  <c r="O26" i="4"/>
  <c r="M26" i="4"/>
  <c r="K26" i="4"/>
  <c r="I26" i="4"/>
  <c r="G26" i="4"/>
  <c r="E26" i="4"/>
  <c r="O25" i="4"/>
  <c r="M25" i="4"/>
  <c r="K25" i="4"/>
  <c r="I25" i="4"/>
  <c r="G25" i="4"/>
  <c r="E25" i="4"/>
  <c r="O19" i="4"/>
  <c r="M19" i="4"/>
  <c r="K19" i="4"/>
  <c r="I19" i="4"/>
  <c r="G19" i="4"/>
  <c r="E19" i="4"/>
  <c r="O18" i="4"/>
  <c r="M18" i="4"/>
  <c r="K18" i="4"/>
  <c r="I18" i="4"/>
  <c r="G18" i="4"/>
  <c r="E18" i="4"/>
  <c r="O17" i="4"/>
  <c r="M17" i="4"/>
  <c r="K17" i="4"/>
  <c r="I17" i="4"/>
  <c r="G17" i="4"/>
  <c r="E17" i="4"/>
  <c r="O16" i="4"/>
  <c r="M16" i="4"/>
  <c r="K16" i="4"/>
  <c r="I16" i="4"/>
  <c r="G16" i="4"/>
  <c r="E16" i="4"/>
  <c r="O15" i="4"/>
  <c r="M15" i="4"/>
  <c r="K15" i="4"/>
  <c r="I15" i="4"/>
  <c r="G15" i="4"/>
  <c r="E15" i="4"/>
  <c r="O14" i="4"/>
  <c r="M14" i="4"/>
  <c r="K14" i="4"/>
  <c r="I14" i="4"/>
  <c r="G14" i="4"/>
  <c r="E14" i="4"/>
  <c r="O13" i="4"/>
  <c r="M13" i="4"/>
  <c r="K13" i="4"/>
  <c r="I13" i="4"/>
  <c r="G13" i="4"/>
  <c r="E13" i="4"/>
  <c r="O12" i="4"/>
  <c r="M12" i="4"/>
  <c r="K12" i="4"/>
  <c r="I12" i="4"/>
  <c r="G12" i="4"/>
  <c r="E12" i="4"/>
  <c r="O11" i="4"/>
  <c r="M11" i="4"/>
  <c r="K11" i="4"/>
  <c r="I11" i="4"/>
  <c r="G11" i="4"/>
  <c r="E11" i="4"/>
  <c r="O10" i="4"/>
  <c r="M10" i="4"/>
  <c r="K10" i="4"/>
  <c r="I10" i="4"/>
  <c r="G10" i="4"/>
  <c r="E10" i="4"/>
  <c r="O94" i="5"/>
  <c r="N94" i="5"/>
  <c r="M94" i="5"/>
  <c r="L94" i="5"/>
  <c r="K94" i="5"/>
  <c r="J94" i="5"/>
  <c r="I94" i="5"/>
  <c r="H94" i="5"/>
  <c r="G94" i="5"/>
  <c r="F94" i="5"/>
  <c r="E94" i="5"/>
  <c r="D94" i="5"/>
  <c r="O93" i="5"/>
  <c r="N93" i="5"/>
  <c r="M93" i="5"/>
  <c r="L93" i="5"/>
  <c r="K93" i="5"/>
  <c r="J93" i="5"/>
  <c r="I93" i="5"/>
  <c r="H93" i="5"/>
  <c r="G93" i="5"/>
  <c r="F93" i="5"/>
  <c r="E93" i="5"/>
  <c r="D93" i="5"/>
  <c r="O92" i="5"/>
  <c r="N92" i="5"/>
  <c r="M92" i="5"/>
  <c r="L92" i="5"/>
  <c r="K92" i="5"/>
  <c r="J92" i="5"/>
  <c r="I92" i="5"/>
  <c r="H92" i="5"/>
  <c r="G92" i="5"/>
  <c r="F92" i="5"/>
  <c r="E92" i="5"/>
  <c r="D92" i="5"/>
  <c r="O91" i="5"/>
  <c r="N91" i="5"/>
  <c r="M91" i="5"/>
  <c r="L91" i="5"/>
  <c r="K91" i="5"/>
  <c r="J91" i="5"/>
  <c r="I91" i="5"/>
  <c r="H91" i="5"/>
  <c r="G91" i="5"/>
  <c r="F91" i="5"/>
  <c r="E91" i="5"/>
  <c r="D91" i="5"/>
  <c r="O90" i="5"/>
  <c r="N90" i="5"/>
  <c r="M90" i="5"/>
  <c r="L90" i="5"/>
  <c r="K90" i="5"/>
  <c r="J90" i="5"/>
  <c r="I90" i="5"/>
  <c r="H90" i="5"/>
  <c r="G90" i="5"/>
  <c r="F90" i="5"/>
  <c r="E90" i="5"/>
  <c r="D90" i="5"/>
  <c r="O89" i="5"/>
  <c r="N89" i="5"/>
  <c r="M89" i="5"/>
  <c r="L89" i="5"/>
  <c r="K89" i="5"/>
  <c r="J89" i="5"/>
  <c r="I89" i="5"/>
  <c r="H89" i="5"/>
  <c r="G89" i="5"/>
  <c r="F89" i="5"/>
  <c r="E89" i="5"/>
  <c r="D89" i="5"/>
  <c r="O88" i="5"/>
  <c r="N88" i="5"/>
  <c r="M88" i="5"/>
  <c r="L88" i="5"/>
  <c r="K88" i="5"/>
  <c r="J88" i="5"/>
  <c r="I88" i="5"/>
  <c r="H88" i="5"/>
  <c r="G88" i="5"/>
  <c r="F88" i="5"/>
  <c r="E88" i="5"/>
  <c r="D88" i="5"/>
  <c r="O87" i="5"/>
  <c r="N87" i="5"/>
  <c r="M87" i="5"/>
  <c r="L87" i="5"/>
  <c r="K87" i="5"/>
  <c r="J87" i="5"/>
  <c r="I87" i="5"/>
  <c r="H87" i="5"/>
  <c r="G87" i="5"/>
  <c r="F87" i="5"/>
  <c r="E87" i="5"/>
  <c r="D87" i="5"/>
  <c r="O86" i="5"/>
  <c r="N86" i="5"/>
  <c r="M86" i="5"/>
  <c r="L86" i="5"/>
  <c r="K86" i="5"/>
  <c r="J86" i="5"/>
  <c r="I86" i="5"/>
  <c r="H86" i="5"/>
  <c r="G86" i="5"/>
  <c r="F86" i="5"/>
  <c r="E86" i="5"/>
  <c r="D86" i="5"/>
  <c r="O85" i="5"/>
  <c r="N85" i="5"/>
  <c r="M85" i="5"/>
  <c r="L85" i="5"/>
  <c r="K85" i="5"/>
  <c r="J85" i="5"/>
  <c r="I85" i="5"/>
  <c r="H85" i="5"/>
  <c r="G85" i="5"/>
  <c r="F85" i="5"/>
  <c r="E85" i="5"/>
  <c r="D85" i="5"/>
  <c r="O79" i="5"/>
  <c r="N79" i="5"/>
  <c r="M79" i="5"/>
  <c r="L79" i="5"/>
  <c r="K79" i="5"/>
  <c r="J79" i="5"/>
  <c r="I79" i="5"/>
  <c r="H79" i="5"/>
  <c r="G79" i="5"/>
  <c r="F79" i="5"/>
  <c r="E79" i="5"/>
  <c r="D79" i="5"/>
  <c r="O78" i="5"/>
  <c r="N78" i="5"/>
  <c r="M78" i="5"/>
  <c r="L78" i="5"/>
  <c r="K78" i="5"/>
  <c r="J78" i="5"/>
  <c r="I78" i="5"/>
  <c r="H78" i="5"/>
  <c r="G78" i="5"/>
  <c r="F78" i="5"/>
  <c r="E78" i="5"/>
  <c r="D78" i="5"/>
  <c r="O77" i="5"/>
  <c r="N77" i="5"/>
  <c r="M77" i="5"/>
  <c r="L77" i="5"/>
  <c r="K77" i="5"/>
  <c r="J77" i="5"/>
  <c r="I77" i="5"/>
  <c r="H77" i="5"/>
  <c r="G77" i="5"/>
  <c r="F77" i="5"/>
  <c r="E77" i="5"/>
  <c r="D77" i="5"/>
  <c r="O76" i="5"/>
  <c r="N76" i="5"/>
  <c r="M76" i="5"/>
  <c r="L76" i="5"/>
  <c r="K76" i="5"/>
  <c r="J76" i="5"/>
  <c r="I76" i="5"/>
  <c r="H76" i="5"/>
  <c r="G76" i="5"/>
  <c r="F76" i="5"/>
  <c r="E76" i="5"/>
  <c r="D76" i="5"/>
  <c r="O75" i="5"/>
  <c r="N75" i="5"/>
  <c r="M75" i="5"/>
  <c r="L75" i="5"/>
  <c r="K75" i="5"/>
  <c r="J75" i="5"/>
  <c r="I75" i="5"/>
  <c r="H75" i="5"/>
  <c r="G75" i="5"/>
  <c r="F75" i="5"/>
  <c r="E75" i="5"/>
  <c r="D75" i="5"/>
  <c r="O74" i="5"/>
  <c r="N74" i="5"/>
  <c r="M74" i="5"/>
  <c r="L74" i="5"/>
  <c r="K74" i="5"/>
  <c r="J74" i="5"/>
  <c r="I74" i="5"/>
  <c r="H74" i="5"/>
  <c r="G74" i="5"/>
  <c r="F74" i="5"/>
  <c r="E74" i="5"/>
  <c r="D74" i="5"/>
  <c r="O73" i="5"/>
  <c r="N73" i="5"/>
  <c r="M73" i="5"/>
  <c r="L73" i="5"/>
  <c r="K73" i="5"/>
  <c r="J73" i="5"/>
  <c r="I73" i="5"/>
  <c r="H73" i="5"/>
  <c r="G73" i="5"/>
  <c r="F73" i="5"/>
  <c r="E73" i="5"/>
  <c r="D73" i="5"/>
  <c r="O72" i="5"/>
  <c r="N72" i="5"/>
  <c r="M72" i="5"/>
  <c r="L72" i="5"/>
  <c r="K72" i="5"/>
  <c r="J72" i="5"/>
  <c r="I72" i="5"/>
  <c r="H72" i="5"/>
  <c r="G72" i="5"/>
  <c r="F72" i="5"/>
  <c r="E72" i="5"/>
  <c r="D72" i="5"/>
  <c r="O71" i="5"/>
  <c r="N71" i="5"/>
  <c r="M71" i="5"/>
  <c r="L71" i="5"/>
  <c r="K71" i="5"/>
  <c r="J71" i="5"/>
  <c r="I71" i="5"/>
  <c r="H71" i="5"/>
  <c r="G71" i="5"/>
  <c r="F71" i="5"/>
  <c r="E71" i="5"/>
  <c r="D71" i="5"/>
  <c r="O70" i="5"/>
  <c r="N70" i="5"/>
  <c r="M70" i="5"/>
  <c r="L70" i="5"/>
  <c r="K70" i="5"/>
  <c r="J70" i="5"/>
  <c r="I70" i="5"/>
  <c r="H70" i="5"/>
  <c r="G70" i="5"/>
  <c r="F70" i="5"/>
  <c r="E70" i="5"/>
  <c r="D70" i="5"/>
  <c r="O64" i="5"/>
  <c r="N64" i="5"/>
  <c r="M64" i="5"/>
  <c r="L64" i="5"/>
  <c r="K64" i="5"/>
  <c r="J64" i="5"/>
  <c r="I64" i="5"/>
  <c r="H64" i="5"/>
  <c r="G64" i="5"/>
  <c r="F64" i="5"/>
  <c r="E64" i="5"/>
  <c r="D64" i="5"/>
  <c r="O63" i="5"/>
  <c r="N63" i="5"/>
  <c r="M63" i="5"/>
  <c r="L63" i="5"/>
  <c r="K63" i="5"/>
  <c r="J63" i="5"/>
  <c r="I63" i="5"/>
  <c r="H63" i="5"/>
  <c r="G63" i="5"/>
  <c r="F63" i="5"/>
  <c r="E63" i="5"/>
  <c r="D63" i="5"/>
  <c r="O62" i="5"/>
  <c r="N62" i="5"/>
  <c r="M62" i="5"/>
  <c r="L62" i="5"/>
  <c r="K62" i="5"/>
  <c r="J62" i="5"/>
  <c r="I62" i="5"/>
  <c r="H62" i="5"/>
  <c r="G62" i="5"/>
  <c r="F62" i="5"/>
  <c r="E62" i="5"/>
  <c r="D62" i="5"/>
  <c r="O61" i="5"/>
  <c r="N61" i="5"/>
  <c r="M61" i="5"/>
  <c r="L61" i="5"/>
  <c r="K61" i="5"/>
  <c r="J61" i="5"/>
  <c r="I61" i="5"/>
  <c r="H61" i="5"/>
  <c r="G61" i="5"/>
  <c r="F61" i="5"/>
  <c r="E61" i="5"/>
  <c r="D61" i="5"/>
  <c r="O60" i="5"/>
  <c r="N60" i="5"/>
  <c r="M60" i="5"/>
  <c r="L60" i="5"/>
  <c r="K60" i="5"/>
  <c r="J60" i="5"/>
  <c r="I60" i="5"/>
  <c r="H60" i="5"/>
  <c r="G60" i="5"/>
  <c r="F60" i="5"/>
  <c r="E60" i="5"/>
  <c r="D60" i="5"/>
  <c r="O59" i="5"/>
  <c r="N59" i="5"/>
  <c r="M59" i="5"/>
  <c r="L59" i="5"/>
  <c r="K59" i="5"/>
  <c r="J59" i="5"/>
  <c r="I59" i="5"/>
  <c r="H59" i="5"/>
  <c r="G59" i="5"/>
  <c r="F59" i="5"/>
  <c r="E59" i="5"/>
  <c r="D59" i="5"/>
  <c r="O58" i="5"/>
  <c r="N58" i="5"/>
  <c r="M58" i="5"/>
  <c r="L58" i="5"/>
  <c r="K58" i="5"/>
  <c r="J58" i="5"/>
  <c r="I58" i="5"/>
  <c r="H58" i="5"/>
  <c r="G58" i="5"/>
  <c r="F58" i="5"/>
  <c r="E58" i="5"/>
  <c r="D58" i="5"/>
  <c r="O57" i="5"/>
  <c r="N57" i="5"/>
  <c r="M57" i="5"/>
  <c r="L57" i="5"/>
  <c r="K57" i="5"/>
  <c r="J57" i="5"/>
  <c r="I57" i="5"/>
  <c r="H57" i="5"/>
  <c r="G57" i="5"/>
  <c r="F57" i="5"/>
  <c r="E57" i="5"/>
  <c r="D57" i="5"/>
  <c r="O56" i="5"/>
  <c r="N56" i="5"/>
  <c r="M56" i="5"/>
  <c r="L56" i="5"/>
  <c r="K56" i="5"/>
  <c r="J56" i="5"/>
  <c r="I56" i="5"/>
  <c r="H56" i="5"/>
  <c r="G56" i="5"/>
  <c r="F56" i="5"/>
  <c r="E56" i="5"/>
  <c r="D56" i="5"/>
  <c r="O55" i="5"/>
  <c r="N55" i="5"/>
  <c r="M55" i="5"/>
  <c r="L55" i="5"/>
  <c r="K55" i="5"/>
  <c r="J55" i="5"/>
  <c r="I55" i="5"/>
  <c r="H55" i="5"/>
  <c r="G55" i="5"/>
  <c r="F55" i="5"/>
  <c r="E55" i="5"/>
  <c r="D55" i="5"/>
  <c r="O49" i="5"/>
  <c r="N49" i="5"/>
  <c r="M49" i="5"/>
  <c r="L49" i="5"/>
  <c r="K49" i="5"/>
  <c r="J49" i="5"/>
  <c r="I49" i="5"/>
  <c r="H49" i="5"/>
  <c r="G49" i="5"/>
  <c r="F49" i="5"/>
  <c r="E49" i="5"/>
  <c r="D49" i="5"/>
  <c r="O48" i="5"/>
  <c r="N48" i="5"/>
  <c r="M48" i="5"/>
  <c r="L48" i="5"/>
  <c r="K48" i="5"/>
  <c r="J48" i="5"/>
  <c r="I48" i="5"/>
  <c r="H48" i="5"/>
  <c r="G48" i="5"/>
  <c r="F48" i="5"/>
  <c r="E48" i="5"/>
  <c r="D48" i="5"/>
  <c r="O47" i="5"/>
  <c r="N47" i="5"/>
  <c r="M47" i="5"/>
  <c r="L47" i="5"/>
  <c r="K47" i="5"/>
  <c r="J47" i="5"/>
  <c r="I47" i="5"/>
  <c r="H47" i="5"/>
  <c r="G47" i="5"/>
  <c r="F47" i="5"/>
  <c r="E47" i="5"/>
  <c r="D47" i="5"/>
  <c r="O46" i="5"/>
  <c r="N46" i="5"/>
  <c r="M46" i="5"/>
  <c r="L46" i="5"/>
  <c r="K46" i="5"/>
  <c r="J46" i="5"/>
  <c r="I46" i="5"/>
  <c r="H46" i="5"/>
  <c r="G46" i="5"/>
  <c r="F46" i="5"/>
  <c r="E46" i="5"/>
  <c r="D46" i="5"/>
  <c r="O45" i="5"/>
  <c r="N45" i="5"/>
  <c r="M45" i="5"/>
  <c r="L45" i="5"/>
  <c r="K45" i="5"/>
  <c r="J45" i="5"/>
  <c r="I45" i="5"/>
  <c r="H45" i="5"/>
  <c r="G45" i="5"/>
  <c r="F45" i="5"/>
  <c r="E45" i="5"/>
  <c r="D45" i="5"/>
  <c r="O44" i="5"/>
  <c r="N44" i="5"/>
  <c r="M44" i="5"/>
  <c r="L44" i="5"/>
  <c r="K44" i="5"/>
  <c r="J44" i="5"/>
  <c r="I44" i="5"/>
  <c r="H44" i="5"/>
  <c r="G44" i="5"/>
  <c r="F44" i="5"/>
  <c r="E44" i="5"/>
  <c r="D44" i="5"/>
  <c r="O43" i="5"/>
  <c r="N43" i="5"/>
  <c r="M43" i="5"/>
  <c r="L43" i="5"/>
  <c r="K43" i="5"/>
  <c r="J43" i="5"/>
  <c r="I43" i="5"/>
  <c r="H43" i="5"/>
  <c r="G43" i="5"/>
  <c r="F43" i="5"/>
  <c r="E43" i="5"/>
  <c r="D43" i="5"/>
  <c r="O42" i="5"/>
  <c r="N42" i="5"/>
  <c r="M42" i="5"/>
  <c r="L42" i="5"/>
  <c r="K42" i="5"/>
  <c r="J42" i="5"/>
  <c r="I42" i="5"/>
  <c r="H42" i="5"/>
  <c r="G42" i="5"/>
  <c r="F42" i="5"/>
  <c r="E42" i="5"/>
  <c r="D42" i="5"/>
  <c r="O41" i="5"/>
  <c r="N41" i="5"/>
  <c r="M41" i="5"/>
  <c r="L41" i="5"/>
  <c r="K41" i="5"/>
  <c r="J41" i="5"/>
  <c r="I41" i="5"/>
  <c r="H41" i="5"/>
  <c r="G41" i="5"/>
  <c r="F41" i="5"/>
  <c r="E41" i="5"/>
  <c r="D41" i="5"/>
  <c r="O40" i="5"/>
  <c r="N40" i="5"/>
  <c r="M40" i="5"/>
  <c r="L40" i="5"/>
  <c r="K40" i="5"/>
  <c r="J40" i="5"/>
  <c r="I40" i="5"/>
  <c r="H40" i="5"/>
  <c r="G40" i="5"/>
  <c r="F40" i="5"/>
  <c r="E40" i="5"/>
  <c r="D40" i="5"/>
  <c r="O34" i="5"/>
  <c r="N34" i="5"/>
  <c r="M34" i="5"/>
  <c r="L34" i="5"/>
  <c r="K34" i="5"/>
  <c r="J34" i="5"/>
  <c r="I34" i="5"/>
  <c r="H34" i="5"/>
  <c r="G34" i="5"/>
  <c r="F34" i="5"/>
  <c r="E34" i="5"/>
  <c r="D34" i="5"/>
  <c r="O33" i="5"/>
  <c r="N33" i="5"/>
  <c r="M33" i="5"/>
  <c r="L33" i="5"/>
  <c r="K33" i="5"/>
  <c r="J33" i="5"/>
  <c r="I33" i="5"/>
  <c r="H33" i="5"/>
  <c r="G33" i="5"/>
  <c r="F33" i="5"/>
  <c r="E33" i="5"/>
  <c r="D33" i="5"/>
  <c r="O32" i="5"/>
  <c r="N32" i="5"/>
  <c r="M32" i="5"/>
  <c r="L32" i="5"/>
  <c r="K32" i="5"/>
  <c r="J32" i="5"/>
  <c r="I32" i="5"/>
  <c r="H32" i="5"/>
  <c r="G32" i="5"/>
  <c r="F32" i="5"/>
  <c r="E32" i="5"/>
  <c r="D32" i="5"/>
  <c r="O31" i="5"/>
  <c r="N31" i="5"/>
  <c r="M31" i="5"/>
  <c r="L31" i="5"/>
  <c r="K31" i="5"/>
  <c r="J31" i="5"/>
  <c r="I31" i="5"/>
  <c r="H31" i="5"/>
  <c r="G31" i="5"/>
  <c r="F31" i="5"/>
  <c r="E31" i="5"/>
  <c r="D31" i="5"/>
  <c r="O30" i="5"/>
  <c r="N30" i="5"/>
  <c r="M30" i="5"/>
  <c r="L30" i="5"/>
  <c r="K30" i="5"/>
  <c r="J30" i="5"/>
  <c r="I30" i="5"/>
  <c r="H30" i="5"/>
  <c r="G30" i="5"/>
  <c r="F30" i="5"/>
  <c r="E30" i="5"/>
  <c r="D30" i="5"/>
  <c r="O29" i="5"/>
  <c r="N29" i="5"/>
  <c r="M29" i="5"/>
  <c r="L29" i="5"/>
  <c r="K29" i="5"/>
  <c r="J29" i="5"/>
  <c r="I29" i="5"/>
  <c r="H29" i="5"/>
  <c r="G29" i="5"/>
  <c r="F29" i="5"/>
  <c r="E29" i="5"/>
  <c r="D29" i="5"/>
  <c r="O28" i="5"/>
  <c r="N28" i="5"/>
  <c r="M28" i="5"/>
  <c r="L28" i="5"/>
  <c r="K28" i="5"/>
  <c r="J28" i="5"/>
  <c r="I28" i="5"/>
  <c r="H28" i="5"/>
  <c r="G28" i="5"/>
  <c r="F28" i="5"/>
  <c r="E28" i="5"/>
  <c r="D28" i="5"/>
  <c r="O27" i="5"/>
  <c r="N27" i="5"/>
  <c r="M27" i="5"/>
  <c r="L27" i="5"/>
  <c r="K27" i="5"/>
  <c r="J27" i="5"/>
  <c r="I27" i="5"/>
  <c r="H27" i="5"/>
  <c r="G27" i="5"/>
  <c r="F27" i="5"/>
  <c r="E27" i="5"/>
  <c r="D27" i="5"/>
  <c r="O26" i="5"/>
  <c r="N26" i="5"/>
  <c r="M26" i="5"/>
  <c r="L26" i="5"/>
  <c r="K26" i="5"/>
  <c r="J26" i="5"/>
  <c r="I26" i="5"/>
  <c r="H26" i="5"/>
  <c r="G26" i="5"/>
  <c r="F26" i="5"/>
  <c r="E26" i="5"/>
  <c r="D26" i="5"/>
  <c r="O25" i="5"/>
  <c r="N25" i="5"/>
  <c r="M25" i="5"/>
  <c r="L25" i="5"/>
  <c r="K25" i="5"/>
  <c r="J25" i="5"/>
  <c r="I25" i="5"/>
  <c r="H25" i="5"/>
  <c r="G25" i="5"/>
  <c r="F25" i="5"/>
  <c r="E25" i="5"/>
  <c r="D25" i="5"/>
  <c r="O19" i="5"/>
  <c r="N19" i="5"/>
  <c r="M19" i="5"/>
  <c r="L19" i="5"/>
  <c r="K19" i="5"/>
  <c r="J19" i="5"/>
  <c r="I19" i="5"/>
  <c r="H19" i="5"/>
  <c r="G19" i="5"/>
  <c r="F19" i="5"/>
  <c r="E19" i="5"/>
  <c r="D19" i="5"/>
  <c r="O18" i="5"/>
  <c r="N18" i="5"/>
  <c r="M18" i="5"/>
  <c r="L18" i="5"/>
  <c r="K18" i="5"/>
  <c r="J18" i="5"/>
  <c r="I18" i="5"/>
  <c r="H18" i="5"/>
  <c r="G18" i="5"/>
  <c r="F18" i="5"/>
  <c r="E18" i="5"/>
  <c r="D18" i="5"/>
  <c r="O17" i="5"/>
  <c r="N17" i="5"/>
  <c r="M17" i="5"/>
  <c r="L17" i="5"/>
  <c r="K17" i="5"/>
  <c r="J17" i="5"/>
  <c r="I17" i="5"/>
  <c r="H17" i="5"/>
  <c r="G17" i="5"/>
  <c r="F17" i="5"/>
  <c r="E17" i="5"/>
  <c r="D17" i="5"/>
  <c r="O16" i="5"/>
  <c r="N16" i="5"/>
  <c r="M16" i="5"/>
  <c r="L16" i="5"/>
  <c r="K16" i="5"/>
  <c r="J16" i="5"/>
  <c r="I16" i="5"/>
  <c r="H16" i="5"/>
  <c r="G16" i="5"/>
  <c r="F16" i="5"/>
  <c r="E16" i="5"/>
  <c r="D16" i="5"/>
  <c r="O15" i="5"/>
  <c r="N15" i="5"/>
  <c r="M15" i="5"/>
  <c r="L15" i="5"/>
  <c r="K15" i="5"/>
  <c r="J15" i="5"/>
  <c r="I15" i="5"/>
  <c r="H15" i="5"/>
  <c r="G15" i="5"/>
  <c r="F15" i="5"/>
  <c r="E15" i="5"/>
  <c r="D15" i="5"/>
  <c r="O14" i="5"/>
  <c r="N14" i="5"/>
  <c r="M14" i="5"/>
  <c r="L14" i="5"/>
  <c r="K14" i="5"/>
  <c r="J14" i="5"/>
  <c r="I14" i="5"/>
  <c r="H14" i="5"/>
  <c r="G14" i="5"/>
  <c r="F14" i="5"/>
  <c r="E14" i="5"/>
  <c r="D14" i="5"/>
  <c r="O13" i="5"/>
  <c r="N13" i="5"/>
  <c r="M13" i="5"/>
  <c r="L13" i="5"/>
  <c r="K13" i="5"/>
  <c r="J13" i="5"/>
  <c r="I13" i="5"/>
  <c r="H13" i="5"/>
  <c r="G13" i="5"/>
  <c r="F13" i="5"/>
  <c r="E13" i="5"/>
  <c r="D13" i="5"/>
  <c r="O12" i="5"/>
  <c r="N12" i="5"/>
  <c r="M12" i="5"/>
  <c r="L12" i="5"/>
  <c r="K12" i="5"/>
  <c r="J12" i="5"/>
  <c r="I12" i="5"/>
  <c r="H12" i="5"/>
  <c r="G12" i="5"/>
  <c r="F12" i="5"/>
  <c r="E12" i="5"/>
  <c r="D12" i="5"/>
  <c r="O11" i="5"/>
  <c r="N11" i="5"/>
  <c r="M11" i="5"/>
  <c r="L11" i="5"/>
  <c r="K11" i="5"/>
  <c r="J11" i="5"/>
  <c r="I11" i="5"/>
  <c r="H11" i="5"/>
  <c r="G11" i="5"/>
  <c r="F11" i="5"/>
  <c r="E11" i="5"/>
  <c r="D11" i="5"/>
  <c r="O10" i="5"/>
  <c r="N10" i="5"/>
  <c r="M10" i="5"/>
  <c r="L10" i="5"/>
  <c r="K10" i="5"/>
  <c r="J10" i="5"/>
  <c r="I10" i="5"/>
  <c r="H10" i="5"/>
  <c r="G10" i="5"/>
  <c r="F10" i="5"/>
  <c r="E10" i="5"/>
  <c r="D10" i="5"/>
  <c r="O94" i="2"/>
  <c r="N94" i="2"/>
  <c r="M94" i="2"/>
  <c r="L94" i="2"/>
  <c r="K94" i="2"/>
  <c r="J94" i="2"/>
  <c r="I94" i="2"/>
  <c r="H94" i="2"/>
  <c r="G94" i="2"/>
  <c r="F94" i="2"/>
  <c r="E94" i="2"/>
  <c r="D94" i="2"/>
  <c r="O93" i="2"/>
  <c r="N93" i="2"/>
  <c r="M93" i="2"/>
  <c r="L93" i="2"/>
  <c r="K93" i="2"/>
  <c r="J93" i="2"/>
  <c r="I93" i="2"/>
  <c r="H93" i="2"/>
  <c r="G93" i="2"/>
  <c r="F93" i="2"/>
  <c r="E93" i="2"/>
  <c r="D93" i="2"/>
  <c r="O92" i="2"/>
  <c r="N92" i="2"/>
  <c r="M92" i="2"/>
  <c r="L92" i="2"/>
  <c r="K92" i="2"/>
  <c r="J92" i="2"/>
  <c r="I92" i="2"/>
  <c r="H92" i="2"/>
  <c r="G92" i="2"/>
  <c r="F92" i="2"/>
  <c r="E92" i="2"/>
  <c r="D92" i="2"/>
  <c r="O91" i="2"/>
  <c r="N91" i="2"/>
  <c r="M91" i="2"/>
  <c r="L91" i="2"/>
  <c r="K91" i="2"/>
  <c r="J91" i="2"/>
  <c r="I91" i="2"/>
  <c r="H91" i="2"/>
  <c r="G91" i="2"/>
  <c r="F91" i="2"/>
  <c r="E91" i="2"/>
  <c r="D91" i="2"/>
  <c r="O90" i="2"/>
  <c r="N90" i="2"/>
  <c r="M90" i="2"/>
  <c r="L90" i="2"/>
  <c r="K90" i="2"/>
  <c r="J90" i="2"/>
  <c r="I90" i="2"/>
  <c r="H90" i="2"/>
  <c r="G90" i="2"/>
  <c r="F90" i="2"/>
  <c r="E90" i="2"/>
  <c r="D90" i="2"/>
  <c r="O89" i="2"/>
  <c r="N89" i="2"/>
  <c r="M89" i="2"/>
  <c r="L89" i="2"/>
  <c r="K89" i="2"/>
  <c r="J89" i="2"/>
  <c r="I89" i="2"/>
  <c r="H89" i="2"/>
  <c r="G89" i="2"/>
  <c r="F89" i="2"/>
  <c r="E89" i="2"/>
  <c r="D89" i="2"/>
  <c r="O88" i="2"/>
  <c r="N88" i="2"/>
  <c r="M88" i="2"/>
  <c r="L88" i="2"/>
  <c r="K88" i="2"/>
  <c r="J88" i="2"/>
  <c r="I88" i="2"/>
  <c r="H88" i="2"/>
  <c r="G88" i="2"/>
  <c r="F88" i="2"/>
  <c r="E88" i="2"/>
  <c r="D88" i="2"/>
  <c r="O87" i="2"/>
  <c r="N87" i="2"/>
  <c r="M87" i="2"/>
  <c r="L87" i="2"/>
  <c r="K87" i="2"/>
  <c r="J87" i="2"/>
  <c r="I87" i="2"/>
  <c r="H87" i="2"/>
  <c r="G87" i="2"/>
  <c r="F87" i="2"/>
  <c r="E87" i="2"/>
  <c r="D87" i="2"/>
  <c r="O86" i="2"/>
  <c r="N86" i="2"/>
  <c r="M86" i="2"/>
  <c r="L86" i="2"/>
  <c r="K86" i="2"/>
  <c r="J86" i="2"/>
  <c r="I86" i="2"/>
  <c r="H86" i="2"/>
  <c r="G86" i="2"/>
  <c r="F86" i="2"/>
  <c r="E86" i="2"/>
  <c r="D86" i="2"/>
  <c r="O85" i="2"/>
  <c r="N85" i="2"/>
  <c r="M85" i="2"/>
  <c r="L85" i="2"/>
  <c r="K85" i="2"/>
  <c r="J85" i="2"/>
  <c r="I85" i="2"/>
  <c r="H85" i="2"/>
  <c r="G85" i="2"/>
  <c r="F85" i="2"/>
  <c r="E85" i="2"/>
  <c r="D85" i="2"/>
  <c r="O79" i="2"/>
  <c r="N79" i="2"/>
  <c r="M79" i="2"/>
  <c r="L79" i="2"/>
  <c r="K79" i="2"/>
  <c r="J79" i="2"/>
  <c r="I79" i="2"/>
  <c r="H79" i="2"/>
  <c r="G79" i="2"/>
  <c r="F79" i="2"/>
  <c r="E79" i="2"/>
  <c r="D79" i="2"/>
  <c r="O78" i="2"/>
  <c r="N78" i="2"/>
  <c r="M78" i="2"/>
  <c r="L78" i="2"/>
  <c r="K78" i="2"/>
  <c r="J78" i="2"/>
  <c r="I78" i="2"/>
  <c r="H78" i="2"/>
  <c r="G78" i="2"/>
  <c r="F78" i="2"/>
  <c r="E78" i="2"/>
  <c r="D78" i="2"/>
  <c r="O77" i="2"/>
  <c r="N77" i="2"/>
  <c r="M77" i="2"/>
  <c r="L77" i="2"/>
  <c r="K77" i="2"/>
  <c r="J77" i="2"/>
  <c r="I77" i="2"/>
  <c r="H77" i="2"/>
  <c r="G77" i="2"/>
  <c r="F77" i="2"/>
  <c r="E77" i="2"/>
  <c r="D77" i="2"/>
  <c r="O76" i="2"/>
  <c r="N76" i="2"/>
  <c r="M76" i="2"/>
  <c r="L76" i="2"/>
  <c r="K76" i="2"/>
  <c r="J76" i="2"/>
  <c r="I76" i="2"/>
  <c r="H76" i="2"/>
  <c r="G76" i="2"/>
  <c r="F76" i="2"/>
  <c r="E76" i="2"/>
  <c r="D76" i="2"/>
  <c r="O75" i="2"/>
  <c r="N75" i="2"/>
  <c r="M75" i="2"/>
  <c r="L75" i="2"/>
  <c r="K75" i="2"/>
  <c r="J75" i="2"/>
  <c r="I75" i="2"/>
  <c r="H75" i="2"/>
  <c r="G75" i="2"/>
  <c r="F75" i="2"/>
  <c r="E75" i="2"/>
  <c r="D75" i="2"/>
  <c r="O74" i="2"/>
  <c r="N74" i="2"/>
  <c r="M74" i="2"/>
  <c r="L74" i="2"/>
  <c r="K74" i="2"/>
  <c r="J74" i="2"/>
  <c r="I74" i="2"/>
  <c r="H74" i="2"/>
  <c r="G74" i="2"/>
  <c r="F74" i="2"/>
  <c r="E74" i="2"/>
  <c r="D74" i="2"/>
  <c r="O73" i="2"/>
  <c r="N73" i="2"/>
  <c r="M73" i="2"/>
  <c r="L73" i="2"/>
  <c r="K73" i="2"/>
  <c r="J73" i="2"/>
  <c r="I73" i="2"/>
  <c r="H73" i="2"/>
  <c r="G73" i="2"/>
  <c r="F73" i="2"/>
  <c r="E73" i="2"/>
  <c r="D73" i="2"/>
  <c r="O72" i="2"/>
  <c r="N72" i="2"/>
  <c r="M72" i="2"/>
  <c r="L72" i="2"/>
  <c r="K72" i="2"/>
  <c r="J72" i="2"/>
  <c r="I72" i="2"/>
  <c r="H72" i="2"/>
  <c r="G72" i="2"/>
  <c r="F72" i="2"/>
  <c r="E72" i="2"/>
  <c r="D72" i="2"/>
  <c r="O71" i="2"/>
  <c r="N71" i="2"/>
  <c r="M71" i="2"/>
  <c r="L71" i="2"/>
  <c r="K71" i="2"/>
  <c r="J71" i="2"/>
  <c r="I71" i="2"/>
  <c r="H71" i="2"/>
  <c r="G71" i="2"/>
  <c r="F71" i="2"/>
  <c r="E71" i="2"/>
  <c r="D71" i="2"/>
  <c r="O70" i="2"/>
  <c r="N70" i="2"/>
  <c r="M70" i="2"/>
  <c r="L70" i="2"/>
  <c r="K70" i="2"/>
  <c r="J70" i="2"/>
  <c r="I70" i="2"/>
  <c r="H70" i="2"/>
  <c r="G70" i="2"/>
  <c r="F70" i="2"/>
  <c r="E70" i="2"/>
  <c r="D70" i="2"/>
  <c r="O64" i="2"/>
  <c r="N64" i="2"/>
  <c r="M64" i="2"/>
  <c r="L64" i="2"/>
  <c r="K64" i="2"/>
  <c r="J64" i="2"/>
  <c r="I64" i="2"/>
  <c r="H64" i="2"/>
  <c r="G64" i="2"/>
  <c r="F64" i="2"/>
  <c r="E64" i="2"/>
  <c r="D64" i="2"/>
  <c r="O63" i="2"/>
  <c r="N63" i="2"/>
  <c r="M63" i="2"/>
  <c r="L63" i="2"/>
  <c r="K63" i="2"/>
  <c r="J63" i="2"/>
  <c r="I63" i="2"/>
  <c r="H63" i="2"/>
  <c r="G63" i="2"/>
  <c r="F63" i="2"/>
  <c r="E63" i="2"/>
  <c r="D63" i="2"/>
  <c r="O62" i="2"/>
  <c r="N62" i="2"/>
  <c r="M62" i="2"/>
  <c r="L62" i="2"/>
  <c r="K62" i="2"/>
  <c r="J62" i="2"/>
  <c r="I62" i="2"/>
  <c r="H62" i="2"/>
  <c r="G62" i="2"/>
  <c r="F62" i="2"/>
  <c r="E62" i="2"/>
  <c r="D62" i="2"/>
  <c r="O61" i="2"/>
  <c r="N61" i="2"/>
  <c r="M61" i="2"/>
  <c r="L61" i="2"/>
  <c r="K61" i="2"/>
  <c r="J61" i="2"/>
  <c r="I61" i="2"/>
  <c r="H61" i="2"/>
  <c r="G61" i="2"/>
  <c r="F61" i="2"/>
  <c r="E61" i="2"/>
  <c r="D61" i="2"/>
  <c r="O60" i="2"/>
  <c r="N60" i="2"/>
  <c r="M60" i="2"/>
  <c r="L60" i="2"/>
  <c r="K60" i="2"/>
  <c r="J60" i="2"/>
  <c r="I60" i="2"/>
  <c r="H60" i="2"/>
  <c r="G60" i="2"/>
  <c r="F60" i="2"/>
  <c r="E60" i="2"/>
  <c r="D60" i="2"/>
  <c r="O59" i="2"/>
  <c r="N59" i="2"/>
  <c r="M59" i="2"/>
  <c r="L59" i="2"/>
  <c r="K59" i="2"/>
  <c r="J59" i="2"/>
  <c r="I59" i="2"/>
  <c r="H59" i="2"/>
  <c r="G59" i="2"/>
  <c r="F59" i="2"/>
  <c r="E59" i="2"/>
  <c r="D59" i="2"/>
  <c r="O58" i="2"/>
  <c r="N58" i="2"/>
  <c r="M58" i="2"/>
  <c r="L58" i="2"/>
  <c r="K58" i="2"/>
  <c r="J58" i="2"/>
  <c r="I58" i="2"/>
  <c r="H58" i="2"/>
  <c r="G58" i="2"/>
  <c r="F58" i="2"/>
  <c r="E58" i="2"/>
  <c r="D58" i="2"/>
  <c r="O57" i="2"/>
  <c r="N57" i="2"/>
  <c r="M57" i="2"/>
  <c r="L57" i="2"/>
  <c r="K57" i="2"/>
  <c r="J57" i="2"/>
  <c r="I57" i="2"/>
  <c r="H57" i="2"/>
  <c r="G57" i="2"/>
  <c r="F57" i="2"/>
  <c r="E57" i="2"/>
  <c r="D57" i="2"/>
  <c r="O56" i="2"/>
  <c r="N56" i="2"/>
  <c r="M56" i="2"/>
  <c r="L56" i="2"/>
  <c r="K56" i="2"/>
  <c r="J56" i="2"/>
  <c r="I56" i="2"/>
  <c r="H56" i="2"/>
  <c r="G56" i="2"/>
  <c r="F56" i="2"/>
  <c r="E56" i="2"/>
  <c r="D56" i="2"/>
  <c r="O55" i="2"/>
  <c r="N55" i="2"/>
  <c r="M55" i="2"/>
  <c r="L55" i="2"/>
  <c r="K55" i="2"/>
  <c r="J55" i="2"/>
  <c r="I55" i="2"/>
  <c r="H55" i="2"/>
  <c r="G55" i="2"/>
  <c r="F55" i="2"/>
  <c r="E55" i="2"/>
  <c r="D55" i="2"/>
  <c r="O49" i="2"/>
  <c r="N49" i="2"/>
  <c r="M49" i="2"/>
  <c r="L49" i="2"/>
  <c r="K49" i="2"/>
  <c r="J49" i="2"/>
  <c r="I49" i="2"/>
  <c r="H49" i="2"/>
  <c r="G49" i="2"/>
  <c r="F49" i="2"/>
  <c r="E49" i="2"/>
  <c r="D49" i="2"/>
  <c r="O48" i="2"/>
  <c r="N48" i="2"/>
  <c r="M48" i="2"/>
  <c r="L48" i="2"/>
  <c r="K48" i="2"/>
  <c r="J48" i="2"/>
  <c r="I48" i="2"/>
  <c r="H48" i="2"/>
  <c r="G48" i="2"/>
  <c r="F48" i="2"/>
  <c r="E48" i="2"/>
  <c r="D48" i="2"/>
  <c r="O47" i="2"/>
  <c r="N47" i="2"/>
  <c r="M47" i="2"/>
  <c r="L47" i="2"/>
  <c r="K47" i="2"/>
  <c r="J47" i="2"/>
  <c r="I47" i="2"/>
  <c r="H47" i="2"/>
  <c r="G47" i="2"/>
  <c r="F47" i="2"/>
  <c r="E47" i="2"/>
  <c r="D47" i="2"/>
  <c r="O46" i="2"/>
  <c r="N46" i="2"/>
  <c r="M46" i="2"/>
  <c r="L46" i="2"/>
  <c r="K46" i="2"/>
  <c r="J46" i="2"/>
  <c r="I46" i="2"/>
  <c r="H46" i="2"/>
  <c r="G46" i="2"/>
  <c r="F46" i="2"/>
  <c r="E46" i="2"/>
  <c r="D46" i="2"/>
  <c r="O45" i="2"/>
  <c r="N45" i="2"/>
  <c r="M45" i="2"/>
  <c r="L45" i="2"/>
  <c r="K45" i="2"/>
  <c r="J45" i="2"/>
  <c r="I45" i="2"/>
  <c r="H45" i="2"/>
  <c r="G45" i="2"/>
  <c r="F45" i="2"/>
  <c r="E45" i="2"/>
  <c r="D45" i="2"/>
  <c r="O44" i="2"/>
  <c r="N44" i="2"/>
  <c r="M44" i="2"/>
  <c r="L44" i="2"/>
  <c r="K44" i="2"/>
  <c r="J44" i="2"/>
  <c r="I44" i="2"/>
  <c r="H44" i="2"/>
  <c r="G44" i="2"/>
  <c r="F44" i="2"/>
  <c r="E44" i="2"/>
  <c r="D44" i="2"/>
  <c r="O43" i="2"/>
  <c r="N43" i="2"/>
  <c r="M43" i="2"/>
  <c r="L43" i="2"/>
  <c r="K43" i="2"/>
  <c r="J43" i="2"/>
  <c r="I43" i="2"/>
  <c r="H43" i="2"/>
  <c r="G43" i="2"/>
  <c r="F43" i="2"/>
  <c r="E43" i="2"/>
  <c r="D43" i="2"/>
  <c r="O42" i="2"/>
  <c r="N42" i="2"/>
  <c r="M42" i="2"/>
  <c r="L42" i="2"/>
  <c r="K42" i="2"/>
  <c r="J42" i="2"/>
  <c r="I42" i="2"/>
  <c r="H42" i="2"/>
  <c r="G42" i="2"/>
  <c r="F42" i="2"/>
  <c r="E42" i="2"/>
  <c r="D42" i="2"/>
  <c r="O41" i="2"/>
  <c r="N41" i="2"/>
  <c r="M41" i="2"/>
  <c r="L41" i="2"/>
  <c r="K41" i="2"/>
  <c r="J41" i="2"/>
  <c r="I41" i="2"/>
  <c r="H41" i="2"/>
  <c r="G41" i="2"/>
  <c r="F41" i="2"/>
  <c r="E41" i="2"/>
  <c r="D41" i="2"/>
  <c r="O40" i="2"/>
  <c r="N40" i="2"/>
  <c r="M40" i="2"/>
  <c r="L40" i="2"/>
  <c r="K40" i="2"/>
  <c r="J40" i="2"/>
  <c r="I40" i="2"/>
  <c r="H40" i="2"/>
  <c r="G40" i="2"/>
  <c r="F40" i="2"/>
  <c r="E40" i="2"/>
  <c r="D40" i="2"/>
  <c r="O34" i="2"/>
  <c r="N34" i="2"/>
  <c r="M34" i="2"/>
  <c r="L34" i="2"/>
  <c r="K34" i="2"/>
  <c r="J34" i="2"/>
  <c r="I34" i="2"/>
  <c r="H34" i="2"/>
  <c r="G34" i="2"/>
  <c r="F34" i="2"/>
  <c r="E34" i="2"/>
  <c r="D34" i="2"/>
  <c r="O33" i="2"/>
  <c r="N33" i="2"/>
  <c r="M33" i="2"/>
  <c r="L33" i="2"/>
  <c r="K33" i="2"/>
  <c r="J33" i="2"/>
  <c r="I33" i="2"/>
  <c r="H33" i="2"/>
  <c r="G33" i="2"/>
  <c r="F33" i="2"/>
  <c r="E33" i="2"/>
  <c r="D33" i="2"/>
  <c r="O32" i="2"/>
  <c r="N32" i="2"/>
  <c r="M32" i="2"/>
  <c r="L32" i="2"/>
  <c r="K32" i="2"/>
  <c r="J32" i="2"/>
  <c r="I32" i="2"/>
  <c r="H32" i="2"/>
  <c r="G32" i="2"/>
  <c r="F32" i="2"/>
  <c r="E32" i="2"/>
  <c r="D32" i="2"/>
  <c r="O31" i="2"/>
  <c r="N31" i="2"/>
  <c r="M31" i="2"/>
  <c r="L31" i="2"/>
  <c r="K31" i="2"/>
  <c r="J31" i="2"/>
  <c r="I31" i="2"/>
  <c r="H31" i="2"/>
  <c r="G31" i="2"/>
  <c r="F31" i="2"/>
  <c r="E31" i="2"/>
  <c r="D31" i="2"/>
  <c r="O30" i="2"/>
  <c r="N30" i="2"/>
  <c r="M30" i="2"/>
  <c r="L30" i="2"/>
  <c r="K30" i="2"/>
  <c r="J30" i="2"/>
  <c r="I30" i="2"/>
  <c r="H30" i="2"/>
  <c r="G30" i="2"/>
  <c r="F30" i="2"/>
  <c r="E30" i="2"/>
  <c r="D30" i="2"/>
  <c r="O29" i="2"/>
  <c r="N29" i="2"/>
  <c r="M29" i="2"/>
  <c r="L29" i="2"/>
  <c r="K29" i="2"/>
  <c r="J29" i="2"/>
  <c r="I29" i="2"/>
  <c r="H29" i="2"/>
  <c r="G29" i="2"/>
  <c r="F29" i="2"/>
  <c r="E29" i="2"/>
  <c r="D29" i="2"/>
  <c r="O28" i="2"/>
  <c r="N28" i="2"/>
  <c r="M28" i="2"/>
  <c r="L28" i="2"/>
  <c r="K28" i="2"/>
  <c r="J28" i="2"/>
  <c r="I28" i="2"/>
  <c r="H28" i="2"/>
  <c r="G28" i="2"/>
  <c r="F28" i="2"/>
  <c r="E28" i="2"/>
  <c r="D28" i="2"/>
  <c r="O27" i="2"/>
  <c r="N27" i="2"/>
  <c r="M27" i="2"/>
  <c r="L27" i="2"/>
  <c r="K27" i="2"/>
  <c r="J27" i="2"/>
  <c r="I27" i="2"/>
  <c r="H27" i="2"/>
  <c r="G27" i="2"/>
  <c r="F27" i="2"/>
  <c r="E27" i="2"/>
  <c r="D27" i="2"/>
  <c r="O26" i="2"/>
  <c r="N26" i="2"/>
  <c r="M26" i="2"/>
  <c r="L26" i="2"/>
  <c r="K26" i="2"/>
  <c r="J26" i="2"/>
  <c r="I26" i="2"/>
  <c r="H26" i="2"/>
  <c r="G26" i="2"/>
  <c r="F26" i="2"/>
  <c r="E26" i="2"/>
  <c r="D26" i="2"/>
  <c r="O25" i="2"/>
  <c r="N25" i="2"/>
  <c r="M25" i="2"/>
  <c r="L25" i="2"/>
  <c r="K25" i="2"/>
  <c r="J25" i="2"/>
  <c r="I25" i="2"/>
  <c r="H25" i="2"/>
  <c r="G25" i="2"/>
  <c r="F25" i="2"/>
  <c r="E25" i="2"/>
  <c r="D25" i="2"/>
  <c r="O19" i="2"/>
  <c r="N19" i="2"/>
  <c r="M19" i="2"/>
  <c r="L19" i="2"/>
  <c r="K19" i="2"/>
  <c r="J19" i="2"/>
  <c r="I19" i="2"/>
  <c r="H19" i="2"/>
  <c r="G19" i="2"/>
  <c r="F19" i="2"/>
  <c r="E19" i="2"/>
  <c r="D19" i="2"/>
  <c r="O18" i="2"/>
  <c r="N18" i="2"/>
  <c r="M18" i="2"/>
  <c r="L18" i="2"/>
  <c r="K18" i="2"/>
  <c r="J18" i="2"/>
  <c r="I18" i="2"/>
  <c r="H18" i="2"/>
  <c r="G18" i="2"/>
  <c r="F18" i="2"/>
  <c r="E18" i="2"/>
  <c r="D18" i="2"/>
  <c r="O17" i="2"/>
  <c r="N17" i="2"/>
  <c r="M17" i="2"/>
  <c r="L17" i="2"/>
  <c r="K17" i="2"/>
  <c r="J17" i="2"/>
  <c r="I17" i="2"/>
  <c r="H17" i="2"/>
  <c r="G17" i="2"/>
  <c r="F17" i="2"/>
  <c r="E17" i="2"/>
  <c r="D17" i="2"/>
  <c r="O16" i="2"/>
  <c r="N16" i="2"/>
  <c r="M16" i="2"/>
  <c r="L16" i="2"/>
  <c r="K16" i="2"/>
  <c r="J16" i="2"/>
  <c r="I16" i="2"/>
  <c r="H16" i="2"/>
  <c r="G16" i="2"/>
  <c r="F16" i="2"/>
  <c r="E16" i="2"/>
  <c r="D16" i="2"/>
  <c r="O15" i="2"/>
  <c r="N15" i="2"/>
  <c r="M15" i="2"/>
  <c r="L15" i="2"/>
  <c r="K15" i="2"/>
  <c r="J15" i="2"/>
  <c r="I15" i="2"/>
  <c r="H15" i="2"/>
  <c r="G15" i="2"/>
  <c r="F15" i="2"/>
  <c r="E15" i="2"/>
  <c r="D15" i="2"/>
  <c r="O14" i="2"/>
  <c r="N14" i="2"/>
  <c r="M14" i="2"/>
  <c r="L14" i="2"/>
  <c r="K14" i="2"/>
  <c r="J14" i="2"/>
  <c r="I14" i="2"/>
  <c r="H14" i="2"/>
  <c r="G14" i="2"/>
  <c r="F14" i="2"/>
  <c r="E14" i="2"/>
  <c r="D14" i="2"/>
  <c r="O13" i="2"/>
  <c r="N13" i="2"/>
  <c r="M13" i="2"/>
  <c r="L13" i="2"/>
  <c r="K13" i="2"/>
  <c r="J13" i="2"/>
  <c r="I13" i="2"/>
  <c r="H13" i="2"/>
  <c r="G13" i="2"/>
  <c r="F13" i="2"/>
  <c r="E13" i="2"/>
  <c r="D13" i="2"/>
  <c r="O12" i="2"/>
  <c r="N12" i="2"/>
  <c r="M12" i="2"/>
  <c r="L12" i="2"/>
  <c r="K12" i="2"/>
  <c r="J12" i="2"/>
  <c r="I12" i="2"/>
  <c r="H12" i="2"/>
  <c r="G12" i="2"/>
  <c r="F12" i="2"/>
  <c r="E12" i="2"/>
  <c r="D12" i="2"/>
  <c r="O11" i="2"/>
  <c r="N11" i="2"/>
  <c r="M11" i="2"/>
  <c r="L11" i="2"/>
  <c r="K11" i="2"/>
  <c r="J11" i="2"/>
  <c r="I11" i="2"/>
  <c r="H11" i="2"/>
  <c r="G11" i="2"/>
  <c r="F11" i="2"/>
  <c r="E11" i="2"/>
  <c r="D11" i="2"/>
  <c r="O10" i="2"/>
  <c r="N10" i="2"/>
  <c r="M10" i="2"/>
  <c r="L10" i="2"/>
  <c r="K10" i="2"/>
  <c r="J10" i="2"/>
  <c r="I10" i="2"/>
  <c r="H10" i="2"/>
  <c r="G10" i="2"/>
  <c r="F10" i="2"/>
  <c r="E10" i="2"/>
  <c r="D10" i="2"/>
  <c r="O34" i="6"/>
  <c r="N34" i="6"/>
  <c r="M34" i="6"/>
  <c r="L34" i="6"/>
  <c r="K34" i="6"/>
  <c r="J34" i="6"/>
  <c r="I34" i="6"/>
  <c r="H34" i="6"/>
  <c r="G34" i="6"/>
  <c r="F34" i="6"/>
  <c r="E34" i="6"/>
  <c r="D34" i="6"/>
  <c r="O33" i="6"/>
  <c r="N33" i="6"/>
  <c r="M33" i="6"/>
  <c r="L33" i="6"/>
  <c r="K33" i="6"/>
  <c r="J33" i="6"/>
  <c r="I33" i="6"/>
  <c r="H33" i="6"/>
  <c r="G33" i="6"/>
  <c r="F33" i="6"/>
  <c r="E33" i="6"/>
  <c r="D33" i="6"/>
  <c r="O32" i="6"/>
  <c r="N32" i="6"/>
  <c r="M32" i="6"/>
  <c r="L32" i="6"/>
  <c r="K32" i="6"/>
  <c r="J32" i="6"/>
  <c r="I32" i="6"/>
  <c r="H32" i="6"/>
  <c r="G32" i="6"/>
  <c r="F32" i="6"/>
  <c r="E32" i="6"/>
  <c r="D32" i="6"/>
  <c r="O31" i="6"/>
  <c r="N31" i="6"/>
  <c r="M31" i="6"/>
  <c r="L31" i="6"/>
  <c r="K31" i="6"/>
  <c r="J31" i="6"/>
  <c r="I31" i="6"/>
  <c r="H31" i="6"/>
  <c r="G31" i="6"/>
  <c r="F31" i="6"/>
  <c r="E31" i="6"/>
  <c r="D31" i="6"/>
  <c r="O30" i="6"/>
  <c r="N30" i="6"/>
  <c r="M30" i="6"/>
  <c r="L30" i="6"/>
  <c r="K30" i="6"/>
  <c r="J30" i="6"/>
  <c r="I30" i="6"/>
  <c r="H30" i="6"/>
  <c r="G30" i="6"/>
  <c r="F30" i="6"/>
  <c r="E30" i="6"/>
  <c r="D30" i="6"/>
  <c r="O29" i="6"/>
  <c r="N29" i="6"/>
  <c r="M29" i="6"/>
  <c r="L29" i="6"/>
  <c r="K29" i="6"/>
  <c r="J29" i="6"/>
  <c r="I29" i="6"/>
  <c r="H29" i="6"/>
  <c r="G29" i="6"/>
  <c r="F29" i="6"/>
  <c r="E29" i="6"/>
  <c r="D29" i="6"/>
  <c r="O28" i="6"/>
  <c r="N28" i="6"/>
  <c r="M28" i="6"/>
  <c r="L28" i="6"/>
  <c r="K28" i="6"/>
  <c r="J28" i="6"/>
  <c r="I28" i="6"/>
  <c r="H28" i="6"/>
  <c r="G28" i="6"/>
  <c r="F28" i="6"/>
  <c r="E28" i="6"/>
  <c r="D28" i="6"/>
  <c r="O27" i="6"/>
  <c r="N27" i="6"/>
  <c r="M27" i="6"/>
  <c r="L27" i="6"/>
  <c r="K27" i="6"/>
  <c r="J27" i="6"/>
  <c r="I27" i="6"/>
  <c r="H27" i="6"/>
  <c r="G27" i="6"/>
  <c r="F27" i="6"/>
  <c r="E27" i="6"/>
  <c r="D27" i="6"/>
  <c r="O26" i="6"/>
  <c r="N26" i="6"/>
  <c r="M26" i="6"/>
  <c r="L26" i="6"/>
  <c r="K26" i="6"/>
  <c r="J26" i="6"/>
  <c r="I26" i="6"/>
  <c r="H26" i="6"/>
  <c r="G26" i="6"/>
  <c r="F26" i="6"/>
  <c r="E26" i="6"/>
  <c r="D26" i="6"/>
  <c r="O25" i="6"/>
  <c r="N25" i="6"/>
  <c r="M25" i="6"/>
  <c r="L25" i="6"/>
  <c r="K25" i="6"/>
  <c r="J25" i="6"/>
  <c r="I25" i="6"/>
  <c r="H25" i="6"/>
  <c r="G25" i="6"/>
  <c r="F25" i="6"/>
  <c r="E25" i="6"/>
  <c r="D25" i="6"/>
  <c r="O19" i="6"/>
  <c r="N19" i="6"/>
  <c r="M19" i="6"/>
  <c r="L19" i="6"/>
  <c r="K19" i="6"/>
  <c r="J19" i="6"/>
  <c r="I19" i="6"/>
  <c r="H19" i="6"/>
  <c r="G19" i="6"/>
  <c r="F19" i="6"/>
  <c r="E19" i="6"/>
  <c r="D19" i="6"/>
  <c r="O18" i="6"/>
  <c r="N18" i="6"/>
  <c r="M18" i="6"/>
  <c r="L18" i="6"/>
  <c r="K18" i="6"/>
  <c r="J18" i="6"/>
  <c r="I18" i="6"/>
  <c r="H18" i="6"/>
  <c r="G18" i="6"/>
  <c r="F18" i="6"/>
  <c r="E18" i="6"/>
  <c r="D18" i="6"/>
  <c r="O17" i="6"/>
  <c r="N17" i="6"/>
  <c r="M17" i="6"/>
  <c r="L17" i="6"/>
  <c r="K17" i="6"/>
  <c r="J17" i="6"/>
  <c r="I17" i="6"/>
  <c r="H17" i="6"/>
  <c r="G17" i="6"/>
  <c r="F17" i="6"/>
  <c r="E17" i="6"/>
  <c r="D17" i="6"/>
  <c r="O16" i="6"/>
  <c r="N16" i="6"/>
  <c r="M16" i="6"/>
  <c r="L16" i="6"/>
  <c r="K16" i="6"/>
  <c r="J16" i="6"/>
  <c r="I16" i="6"/>
  <c r="H16" i="6"/>
  <c r="G16" i="6"/>
  <c r="F16" i="6"/>
  <c r="E16" i="6"/>
  <c r="D16" i="6"/>
  <c r="O15" i="6"/>
  <c r="N15" i="6"/>
  <c r="M15" i="6"/>
  <c r="L15" i="6"/>
  <c r="K15" i="6"/>
  <c r="J15" i="6"/>
  <c r="I15" i="6"/>
  <c r="H15" i="6"/>
  <c r="G15" i="6"/>
  <c r="F15" i="6"/>
  <c r="E15" i="6"/>
  <c r="D15" i="6"/>
  <c r="O14" i="6"/>
  <c r="N14" i="6"/>
  <c r="M14" i="6"/>
  <c r="L14" i="6"/>
  <c r="K14" i="6"/>
  <c r="J14" i="6"/>
  <c r="I14" i="6"/>
  <c r="H14" i="6"/>
  <c r="G14" i="6"/>
  <c r="F14" i="6"/>
  <c r="E14" i="6"/>
  <c r="D14" i="6"/>
  <c r="O13" i="6"/>
  <c r="N13" i="6"/>
  <c r="M13" i="6"/>
  <c r="L13" i="6"/>
  <c r="K13" i="6"/>
  <c r="J13" i="6"/>
  <c r="I13" i="6"/>
  <c r="H13" i="6"/>
  <c r="G13" i="6"/>
  <c r="F13" i="6"/>
  <c r="E13" i="6"/>
  <c r="D13" i="6"/>
  <c r="O12" i="6"/>
  <c r="N12" i="6"/>
  <c r="M12" i="6"/>
  <c r="L12" i="6"/>
  <c r="K12" i="6"/>
  <c r="J12" i="6"/>
  <c r="I12" i="6"/>
  <c r="H12" i="6"/>
  <c r="G12" i="6"/>
  <c r="F12" i="6"/>
  <c r="E12" i="6"/>
  <c r="D12" i="6"/>
  <c r="O11" i="6"/>
  <c r="N11" i="6"/>
  <c r="M11" i="6"/>
  <c r="L11" i="6"/>
  <c r="K11" i="6"/>
  <c r="J11" i="6"/>
  <c r="I11" i="6"/>
  <c r="H11" i="6"/>
  <c r="G11" i="6"/>
  <c r="F11" i="6"/>
  <c r="E11" i="6"/>
  <c r="D11" i="6"/>
  <c r="O10" i="6"/>
  <c r="N10" i="6"/>
  <c r="M10" i="6"/>
  <c r="L10" i="6"/>
  <c r="K10" i="6"/>
  <c r="J10" i="6"/>
  <c r="I10" i="6"/>
  <c r="H10" i="6"/>
  <c r="G10" i="6"/>
  <c r="F10" i="6"/>
  <c r="E10" i="6"/>
  <c r="D10" i="6"/>
  <c r="O34" i="7"/>
  <c r="N34" i="7"/>
  <c r="M34" i="7"/>
  <c r="L34" i="7"/>
  <c r="K34" i="7"/>
  <c r="J34" i="7"/>
  <c r="I34" i="7"/>
  <c r="H34" i="7"/>
  <c r="G34" i="7"/>
  <c r="F34" i="7"/>
  <c r="E34" i="7"/>
  <c r="D34" i="7"/>
  <c r="O33" i="7"/>
  <c r="N33" i="7"/>
  <c r="M33" i="7"/>
  <c r="L33" i="7"/>
  <c r="K33" i="7"/>
  <c r="J33" i="7"/>
  <c r="I33" i="7"/>
  <c r="H33" i="7"/>
  <c r="G33" i="7"/>
  <c r="F33" i="7"/>
  <c r="E33" i="7"/>
  <c r="D33" i="7"/>
  <c r="O32" i="7"/>
  <c r="N32" i="7"/>
  <c r="M32" i="7"/>
  <c r="L32" i="7"/>
  <c r="K32" i="7"/>
  <c r="J32" i="7"/>
  <c r="I32" i="7"/>
  <c r="H32" i="7"/>
  <c r="G32" i="7"/>
  <c r="F32" i="7"/>
  <c r="E32" i="7"/>
  <c r="D32" i="7"/>
  <c r="O31" i="7"/>
  <c r="N31" i="7"/>
  <c r="M31" i="7"/>
  <c r="L31" i="7"/>
  <c r="K31" i="7"/>
  <c r="J31" i="7"/>
  <c r="I31" i="7"/>
  <c r="H31" i="7"/>
  <c r="G31" i="7"/>
  <c r="F31" i="7"/>
  <c r="E31" i="7"/>
  <c r="D31" i="7"/>
  <c r="O30" i="7"/>
  <c r="N30" i="7"/>
  <c r="M30" i="7"/>
  <c r="L30" i="7"/>
  <c r="K30" i="7"/>
  <c r="J30" i="7"/>
  <c r="I30" i="7"/>
  <c r="H30" i="7"/>
  <c r="G30" i="7"/>
  <c r="F30" i="7"/>
  <c r="E30" i="7"/>
  <c r="D30" i="7"/>
  <c r="O29" i="7"/>
  <c r="N29" i="7"/>
  <c r="M29" i="7"/>
  <c r="L29" i="7"/>
  <c r="K29" i="7"/>
  <c r="J29" i="7"/>
  <c r="I29" i="7"/>
  <c r="H29" i="7"/>
  <c r="G29" i="7"/>
  <c r="F29" i="7"/>
  <c r="E29" i="7"/>
  <c r="D29" i="7"/>
  <c r="O28" i="7"/>
  <c r="N28" i="7"/>
  <c r="M28" i="7"/>
  <c r="L28" i="7"/>
  <c r="K28" i="7"/>
  <c r="J28" i="7"/>
  <c r="I28" i="7"/>
  <c r="H28" i="7"/>
  <c r="G28" i="7"/>
  <c r="F28" i="7"/>
  <c r="E28" i="7"/>
  <c r="D28" i="7"/>
  <c r="O27" i="7"/>
  <c r="N27" i="7"/>
  <c r="M27" i="7"/>
  <c r="L27" i="7"/>
  <c r="K27" i="7"/>
  <c r="J27" i="7"/>
  <c r="I27" i="7"/>
  <c r="H27" i="7"/>
  <c r="G27" i="7"/>
  <c r="F27" i="7"/>
  <c r="E27" i="7"/>
  <c r="D27" i="7"/>
  <c r="O26" i="7"/>
  <c r="N26" i="7"/>
  <c r="M26" i="7"/>
  <c r="L26" i="7"/>
  <c r="K26" i="7"/>
  <c r="J26" i="7"/>
  <c r="I26" i="7"/>
  <c r="H26" i="7"/>
  <c r="G26" i="7"/>
  <c r="F26" i="7"/>
  <c r="E26" i="7"/>
  <c r="D26" i="7"/>
  <c r="O25" i="7"/>
  <c r="N25" i="7"/>
  <c r="M25" i="7"/>
  <c r="L25" i="7"/>
  <c r="K25" i="7"/>
  <c r="J25" i="7"/>
  <c r="I25" i="7"/>
  <c r="H25" i="7"/>
  <c r="G25" i="7"/>
  <c r="F25" i="7"/>
  <c r="E25" i="7"/>
  <c r="D25" i="7"/>
  <c r="O19" i="7"/>
  <c r="N19" i="7"/>
  <c r="M19" i="7"/>
  <c r="L19" i="7"/>
  <c r="K19" i="7"/>
  <c r="J19" i="7"/>
  <c r="I19" i="7"/>
  <c r="H19" i="7"/>
  <c r="G19" i="7"/>
  <c r="F19" i="7"/>
  <c r="E19" i="7"/>
  <c r="D19" i="7"/>
  <c r="O18" i="7"/>
  <c r="N18" i="7"/>
  <c r="M18" i="7"/>
  <c r="L18" i="7"/>
  <c r="K18" i="7"/>
  <c r="J18" i="7"/>
  <c r="I18" i="7"/>
  <c r="H18" i="7"/>
  <c r="G18" i="7"/>
  <c r="F18" i="7"/>
  <c r="E18" i="7"/>
  <c r="D18" i="7"/>
  <c r="O17" i="7"/>
  <c r="N17" i="7"/>
  <c r="M17" i="7"/>
  <c r="L17" i="7"/>
  <c r="K17" i="7"/>
  <c r="J17" i="7"/>
  <c r="I17" i="7"/>
  <c r="H17" i="7"/>
  <c r="G17" i="7"/>
  <c r="F17" i="7"/>
  <c r="E17" i="7"/>
  <c r="D17" i="7"/>
  <c r="O16" i="7"/>
  <c r="N16" i="7"/>
  <c r="M16" i="7"/>
  <c r="L16" i="7"/>
  <c r="K16" i="7"/>
  <c r="J16" i="7"/>
  <c r="I16" i="7"/>
  <c r="H16" i="7"/>
  <c r="G16" i="7"/>
  <c r="F16" i="7"/>
  <c r="E16" i="7"/>
  <c r="D16" i="7"/>
  <c r="O15" i="7"/>
  <c r="N15" i="7"/>
  <c r="M15" i="7"/>
  <c r="L15" i="7"/>
  <c r="K15" i="7"/>
  <c r="J15" i="7"/>
  <c r="I15" i="7"/>
  <c r="H15" i="7"/>
  <c r="G15" i="7"/>
  <c r="F15" i="7"/>
  <c r="E15" i="7"/>
  <c r="D15" i="7"/>
  <c r="O14" i="7"/>
  <c r="N14" i="7"/>
  <c r="M14" i="7"/>
  <c r="L14" i="7"/>
  <c r="K14" i="7"/>
  <c r="J14" i="7"/>
  <c r="I14" i="7"/>
  <c r="H14" i="7"/>
  <c r="G14" i="7"/>
  <c r="F14" i="7"/>
  <c r="E14" i="7"/>
  <c r="D14" i="7"/>
  <c r="O13" i="7"/>
  <c r="N13" i="7"/>
  <c r="M13" i="7"/>
  <c r="L13" i="7"/>
  <c r="K13" i="7"/>
  <c r="J13" i="7"/>
  <c r="I13" i="7"/>
  <c r="H13" i="7"/>
  <c r="G13" i="7"/>
  <c r="F13" i="7"/>
  <c r="E13" i="7"/>
  <c r="D13" i="7"/>
  <c r="O12" i="7"/>
  <c r="N12" i="7"/>
  <c r="M12" i="7"/>
  <c r="L12" i="7"/>
  <c r="K12" i="7"/>
  <c r="J12" i="7"/>
  <c r="I12" i="7"/>
  <c r="H12" i="7"/>
  <c r="G12" i="7"/>
  <c r="F12" i="7"/>
  <c r="E12" i="7"/>
  <c r="D12" i="7"/>
  <c r="O11" i="7"/>
  <c r="N11" i="7"/>
  <c r="M11" i="7"/>
  <c r="L11" i="7"/>
  <c r="K11" i="7"/>
  <c r="J11" i="7"/>
  <c r="I11" i="7"/>
  <c r="H11" i="7"/>
  <c r="G11" i="7"/>
  <c r="F11" i="7"/>
  <c r="E11" i="7"/>
  <c r="D11" i="7"/>
  <c r="O10" i="7"/>
  <c r="N10" i="7"/>
  <c r="M10" i="7"/>
  <c r="L10" i="7"/>
  <c r="K10" i="7"/>
  <c r="J10" i="7"/>
  <c r="I10" i="7"/>
  <c r="H10" i="7"/>
  <c r="G10" i="7"/>
  <c r="F10" i="7"/>
  <c r="E10" i="7"/>
  <c r="D10" i="7"/>
</calcChain>
</file>

<file path=xl/sharedStrings.xml><?xml version="1.0" encoding="utf-8"?>
<sst xmlns="http://schemas.openxmlformats.org/spreadsheetml/2006/main" count="3149" uniqueCount="55">
  <si>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</si>
  <si>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</si>
  <si>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</si>
  <si>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</si>
  <si>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</si>
  <si>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</si>
  <si>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</si>
  <si>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</si>
  <si>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</si>
  <si>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Total</t>
  </si>
  <si>
    <t>Étude de déchéance T10 de l'ICA</t>
  </si>
  <si>
    <t>Supplément de tableaux 1</t>
  </si>
  <si>
    <t>Ce classeur fournit des taux de déchéance spécifiques à l'âge/au sexe jusqu'à la durée 12.</t>
  </si>
  <si>
    <t>Chaque tableau est constitué d'une paire de chiffriers (identifié par une couleur d'onglet commune).</t>
  </si>
  <si>
    <t>Taux de déchéance selon le nombre de polices (d'après le nombre)</t>
  </si>
  <si>
    <t>Taux de déchéance selon la somme assurée (d'après le montant)</t>
  </si>
  <si>
    <t>Il y a trois paires de chiffriers.</t>
  </si>
  <si>
    <t>Toutes les affaires</t>
  </si>
  <si>
    <t>Selon le tabagisme</t>
  </si>
  <si>
    <t>Selon le statut de souscription préférentielle</t>
  </si>
  <si>
    <t>Tabagisme</t>
  </si>
  <si>
    <t>Fumeur = police codée à titre de fumeur</t>
  </si>
  <si>
    <t>Non-fumeur = police codée à titre de non-fumeur</t>
  </si>
  <si>
    <t>Statut de souscription préférentielle</t>
  </si>
  <si>
    <r>
      <t>L'expérience sous-jacente provient de la période du 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 xml:space="preserve"> janvier 2005 au 31 décembre 2010.</t>
    </r>
  </si>
  <si>
    <t>Étant donné qu'il existe une grande variété de classifications de souscription préférentielle utilisées par l'industrie, les polices ont été codées à nouveau dans les catégories suivantes :</t>
  </si>
  <si>
    <t>Préférentielle - Résiduelle = La souscription préférentielle a été utilisée et la police a été assignée à une classe autre que la Meilleure.</t>
  </si>
  <si>
    <t>Non préférentielle = La police n'a pas été souscrite en recourant à la soucription préférentielle.</t>
  </si>
  <si>
    <t>Taux de déchéance (d'après le montant)</t>
  </si>
  <si>
    <t>Âge/sexe et durée selon le statut de soucription préférentielle</t>
  </si>
  <si>
    <t>Taux de déchéance (d'après le nombre)</t>
  </si>
  <si>
    <t>Âge/sexe et durée (toutes les affaires)</t>
  </si>
  <si>
    <t>Âge/sexe et durée selon le tabagisme</t>
  </si>
  <si>
    <t>Âge/sexe et durée selon le statut de souscription préférentielle</t>
  </si>
  <si>
    <t>Femmes</t>
  </si>
  <si>
    <t>Sexe</t>
  </si>
  <si>
    <t>Âge</t>
  </si>
  <si>
    <t>Moins de 25</t>
  </si>
  <si>
    <t>Hommes</t>
  </si>
  <si>
    <t>Durée</t>
  </si>
  <si>
    <t>Détails de construction</t>
  </si>
  <si>
    <t>Exposition</t>
  </si>
  <si>
    <t>Déchéances</t>
  </si>
  <si>
    <t>Fumeur</t>
  </si>
  <si>
    <t>Non-fumeur</t>
  </si>
  <si>
    <t>Statut de soucription préférentielle</t>
  </si>
  <si>
    <t>Prérérentielle-Meilleure</t>
  </si>
  <si>
    <t>Non préférentielle</t>
  </si>
  <si>
    <t>Préférentielle-Résiduelle</t>
  </si>
  <si>
    <r>
      <t>(</t>
    </r>
    <r>
      <rPr>
        <b/>
        <sz val="10"/>
        <color theme="1"/>
        <rFont val="Arial"/>
        <family val="2"/>
      </rPr>
      <t>Le supplément de tableaux 2</t>
    </r>
    <r>
      <rPr>
        <sz val="10"/>
        <color theme="1"/>
        <rFont val="Arial"/>
        <family val="2"/>
      </rPr>
      <t xml:space="preserve"> fournit des taux jusqu'à la durée 24 sur une base unisexe.)</t>
    </r>
  </si>
  <si>
    <t>L'exposition et le nombre de déchéances utilisés pour générer les taux publiés sont disponibles au bas de chaque chiffrier.</t>
  </si>
  <si>
    <t>Non-classé = police codée à titre de non-classé (suppose un mélange de fumeur et non-fumeur)</t>
  </si>
  <si>
    <r>
      <t xml:space="preserve">Préférentielle - Meilleure = La souscription préférentielle a été utilisée et la police a été assignée à la classe la plus favorable. Pourrait inclure des risques </t>
    </r>
    <r>
      <rPr>
        <sz val="10"/>
        <color theme="1"/>
        <rFont val="Calibri"/>
        <family val="2"/>
      </rPr>
      <t xml:space="preserve">« </t>
    </r>
    <r>
      <rPr>
        <sz val="10"/>
        <color theme="1"/>
        <rFont val="Arial"/>
        <family val="2"/>
      </rPr>
      <t xml:space="preserve">fumeur préférentiel </t>
    </r>
    <r>
      <rPr>
        <sz val="10"/>
        <color theme="1"/>
        <rFont val="Calibri"/>
        <family val="2"/>
      </rPr>
      <t>»</t>
    </r>
    <r>
      <rPr>
        <sz val="10"/>
        <color theme="1"/>
        <rFont val="Arial"/>
        <family val="2"/>
      </rPr>
      <t>.</t>
    </r>
  </si>
  <si>
    <t>Les utilisateurs devraient s'assurer d'une exposition suffisante dans chaque cellule selon l'usage qu'ils comptent en faire.</t>
  </si>
  <si>
    <t>Non-classé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</si>
</sst>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[$-1009]d\-mmm\-yy;@"/>
    <numFmt numFmtId="165" formatCode="_-* #,##0_-;\-* #,##0_-;_-* &quot;-&quot;??_-;_-@_-"/>
    <numFmt numFmtId="166" formatCode="0.0%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/>
    <xf numFmtId="165" fontId="0" fillId="0" borderId="0" xfId="2" applyNumberFormat="1" applyFont="1"/>
    <xf numFmtId="166" fontId="0" fillId="0" borderId="0" xfId="1" applyNumberFormat="1" applyFont="1"/>
    <xf numFmtId="166" fontId="0" fillId="0" borderId="0" xfId="0" applyNumberFormat="1"/>
    <xf numFmtId="166" fontId="0" fillId="0" borderId="0" xfId="1" applyNumberFormat="1" applyFont="1" applyAlignment="1">
      <alignment horizontal="right"/>
    </xf>
    <xf numFmtId="165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5" fontId="0" fillId="0" borderId="0" xfId="2" applyNumberFormat="1" applyFont="1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36"/>
  <sheetViews>
    <sheetView topLeftCell="A4" zoomScale="150" zoomScaleNormal="150" workbookViewId="0">
      <selection activeCell="R32" sqref="R32"/>
    </sheetView>
  </sheetViews>
  <sheetFormatPr defaultRowHeight="12.75" x14ac:dyDescent="0.2"/>
  <cols>
    <col min="1" max="1" width="10.140625" bestFit="1" customWidth="1"/>
  </cols>
  <sheetData>
    <row r="1" spans="1:2" ht="18" x14ac:dyDescent="0.25">
      <c r="A1" s="3" t="s">
        <v>10</v>
      </c>
      <c r="B1" s="3"/>
    </row>
    <row r="2" spans="1:2" ht="18" x14ac:dyDescent="0.25">
      <c r="A2" s="3" t="s">
        <v>11</v>
      </c>
    </row>
    <row r="3" spans="1:2" x14ac:dyDescent="0.2">
      <c r="A3" s="5">
        <v>41584</v>
      </c>
    </row>
    <row r="5" spans="1:2" x14ac:dyDescent="0.2">
      <c r="A5" t="s">
        <v>12</v>
      </c>
    </row>
    <row r="6" spans="1:2" x14ac:dyDescent="0.2">
      <c r="B6" t="s">
        <v>49</v>
      </c>
    </row>
    <row r="8" spans="1:2" x14ac:dyDescent="0.2">
      <c r="A8" t="s">
        <v>13</v>
      </c>
    </row>
    <row r="9" spans="1:2" x14ac:dyDescent="0.2">
      <c r="B9" t="s">
        <v>14</v>
      </c>
    </row>
    <row r="10" spans="1:2" x14ac:dyDescent="0.2">
      <c r="B10" t="s">
        <v>15</v>
      </c>
    </row>
    <row r="13" spans="1:2" x14ac:dyDescent="0.2">
      <c r="A13" t="s">
        <v>16</v>
      </c>
    </row>
    <row r="14" spans="1:2" x14ac:dyDescent="0.2">
      <c r="B14" t="s">
        <v>17</v>
      </c>
    </row>
    <row r="15" spans="1:2" x14ac:dyDescent="0.2">
      <c r="B15" t="s">
        <v>18</v>
      </c>
    </row>
    <row r="16" spans="1:2" x14ac:dyDescent="0.2">
      <c r="B16" t="s">
        <v>19</v>
      </c>
    </row>
    <row r="18" spans="1:2" x14ac:dyDescent="0.2">
      <c r="A18" t="s">
        <v>20</v>
      </c>
    </row>
    <row r="19" spans="1:2" x14ac:dyDescent="0.2">
      <c r="B19" t="s">
        <v>21</v>
      </c>
    </row>
    <row r="20" spans="1:2" x14ac:dyDescent="0.2">
      <c r="B20" t="s">
        <v>22</v>
      </c>
    </row>
    <row r="21" spans="1:2" x14ac:dyDescent="0.2">
      <c r="B21" t="s">
        <v>51</v>
      </c>
    </row>
    <row r="23" spans="1:2" x14ac:dyDescent="0.2">
      <c r="A23" t="s">
        <v>23</v>
      </c>
    </row>
    <row r="24" spans="1:2" x14ac:dyDescent="0.2">
      <c r="B24" t="s">
        <v>25</v>
      </c>
    </row>
    <row r="25" spans="1:2" x14ac:dyDescent="0.2">
      <c r="B25" t="s">
        <v>52</v>
      </c>
    </row>
    <row r="26" spans="1:2" x14ac:dyDescent="0.2">
      <c r="B26" t="s">
        <v>26</v>
      </c>
    </row>
    <row r="27" spans="1:2" x14ac:dyDescent="0.2">
      <c r="B27" t="s">
        <v>27</v>
      </c>
    </row>
    <row r="32" spans="1:2" ht="14.25" x14ac:dyDescent="0.2">
      <c r="A32" t="s">
        <v>24</v>
      </c>
    </row>
    <row r="34" spans="1:1" x14ac:dyDescent="0.2">
      <c r="A34" t="s">
        <v>50</v>
      </c>
    </row>
    <row r="36" spans="1:1" x14ac:dyDescent="0.2">
      <c r="A36" t="s">
        <v>53</v>
      </c>
    </row>
  </sheetData>
  <pageMargins left="0.7" right="0.7" top="0.75" bottom="0.75" header="0.3" footer="0.3"/>
  <pageSetup scale="7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00000"/>
  </sheetPr>
  <dimension ref="A2:P113"/>
  <sheetViews>
    <sheetView topLeftCell="A94" workbookViewId="0">
      <selection activeCell="B93" sqref="B93"/>
    </sheetView>
  </sheetViews>
  <sheetFormatPr defaultRowHeight="12.75" x14ac:dyDescent="0.2"/>
  <cols>
    <col min="1" max="1" width="22.5703125" customWidth="1"/>
    <col min="2" max="2" width="13.28515625" customWidth="1"/>
    <col min="3" max="3" width="11.28515625" customWidth="1"/>
    <col min="4" max="4" width="9.28515625" bestFit="1" customWidth="1"/>
  </cols>
  <sheetData>
    <row r="2" spans="1:15" ht="18" x14ac:dyDescent="0.25">
      <c r="A2" s="3" t="s">
        <v>30</v>
      </c>
    </row>
    <row r="3" spans="1:15" ht="18" x14ac:dyDescent="0.25">
      <c r="A3" s="3" t="s">
        <v>31</v>
      </c>
    </row>
    <row r="6" spans="1:15" x14ac:dyDescent="0.2">
      <c r="D6" s="11" t="s">
        <v>39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1:15" x14ac:dyDescent="0.2">
      <c r="A7" s="2"/>
      <c r="B7" s="2" t="s">
        <v>35</v>
      </c>
      <c r="C7" s="2" t="s">
        <v>36</v>
      </c>
      <c r="D7">
        <v>1</v>
      </c>
      <c r="E7">
        <v>2</v>
      </c>
      <c r="F7">
        <v>3</v>
      </c>
      <c r="G7">
        <v>4</v>
      </c>
      <c r="H7">
        <v>5</v>
      </c>
      <c r="I7">
        <v>6</v>
      </c>
      <c r="J7">
        <v>7</v>
      </c>
      <c r="K7">
        <v>8</v>
      </c>
      <c r="L7">
        <v>9</v>
      </c>
      <c r="M7">
        <v>10</v>
      </c>
      <c r="N7">
        <v>11</v>
      </c>
      <c r="O7">
        <v>12</v>
      </c>
    </row>
    <row r="8" spans="1:15" x14ac:dyDescent="0.2">
      <c r="A8" s="2"/>
      <c r="B8" s="2"/>
      <c r="C8" s="2"/>
    </row>
    <row r="9" spans="1:15" x14ac:dyDescent="0.2">
      <c r="A9" t="s">
        <v>17</v>
      </c>
      <c r="B9" t="s">
        <v>34</v>
      </c>
      <c r="C9" s="1" t="s">
        <v>37</v>
      </c>
      <c r="D9" s="7">
        <f t="shared" ref="D9:O9" si="0">+D87/D52</f>
        <v>0.11111651662752514</v>
      </c>
      <c r="E9" s="7">
        <f t="shared" si="0"/>
        <v>0.11270183506217907</v>
      </c>
      <c r="F9" s="7">
        <f t="shared" si="0"/>
        <v>0.11181123474996649</v>
      </c>
      <c r="G9" s="7">
        <f t="shared" si="0"/>
        <v>0.10113301210833803</v>
      </c>
      <c r="H9" s="7">
        <f t="shared" si="0"/>
        <v>9.8938430275328129E-2</v>
      </c>
      <c r="I9" s="7">
        <f t="shared" si="0"/>
        <v>9.8244557048744421E-2</v>
      </c>
      <c r="J9" s="7">
        <f t="shared" si="0"/>
        <v>8.8994571541358411E-2</v>
      </c>
      <c r="K9" s="7">
        <f t="shared" si="0"/>
        <v>8.7866906411828163E-2</v>
      </c>
      <c r="L9" s="7">
        <f t="shared" si="0"/>
        <v>8.9063386919020132E-2</v>
      </c>
      <c r="M9" s="7">
        <f t="shared" si="0"/>
        <v>0.16999059167888608</v>
      </c>
      <c r="N9" s="7">
        <f t="shared" si="0"/>
        <v>0.1704490707457488</v>
      </c>
      <c r="O9" s="7">
        <f t="shared" si="0"/>
        <v>8.0172029050188665E-2</v>
      </c>
    </row>
    <row r="10" spans="1:15" x14ac:dyDescent="0.2">
      <c r="A10" t="s">
        <v>17</v>
      </c>
      <c r="B10" t="s">
        <v>34</v>
      </c>
      <c r="C10" s="1" t="s">
        <v>0</v>
      </c>
      <c r="D10" s="7">
        <f t="shared" ref="D10:O10" si="1">+D88/D53</f>
        <v>7.3999354744754969E-2</v>
      </c>
      <c r="E10" s="7">
        <f t="shared" si="1"/>
        <v>8.4918851676159188E-2</v>
      </c>
      <c r="F10" s="7">
        <f t="shared" si="1"/>
        <v>9.0924954633742089E-2</v>
      </c>
      <c r="G10" s="7">
        <f t="shared" si="1"/>
        <v>8.8373655395157763E-2</v>
      </c>
      <c r="H10" s="7">
        <f t="shared" si="1"/>
        <v>9.0369973177868282E-2</v>
      </c>
      <c r="I10" s="7">
        <f t="shared" si="1"/>
        <v>8.5552516953649335E-2</v>
      </c>
      <c r="J10" s="7">
        <f t="shared" si="1"/>
        <v>8.0493191362020877E-2</v>
      </c>
      <c r="K10" s="7">
        <f t="shared" si="1"/>
        <v>7.7547572882351118E-2</v>
      </c>
      <c r="L10" s="7">
        <f t="shared" si="1"/>
        <v>8.0203956552547084E-2</v>
      </c>
      <c r="M10" s="7">
        <f t="shared" si="1"/>
        <v>0.20018105010526566</v>
      </c>
      <c r="N10" s="7">
        <f t="shared" si="1"/>
        <v>0.21885506018285783</v>
      </c>
      <c r="O10" s="7">
        <f t="shared" si="1"/>
        <v>8.4233284380172815E-2</v>
      </c>
    </row>
    <row r="11" spans="1:15" x14ac:dyDescent="0.2">
      <c r="A11" t="s">
        <v>17</v>
      </c>
      <c r="B11" t="s">
        <v>34</v>
      </c>
      <c r="C11" s="1" t="s">
        <v>1</v>
      </c>
      <c r="D11" s="7">
        <f t="shared" ref="D11:O11" si="2">+D89/D54</f>
        <v>5.8476438489892896E-2</v>
      </c>
      <c r="E11" s="7">
        <f t="shared" si="2"/>
        <v>6.645564873665219E-2</v>
      </c>
      <c r="F11" s="7">
        <f t="shared" si="2"/>
        <v>7.2381165825671528E-2</v>
      </c>
      <c r="G11" s="7">
        <f t="shared" si="2"/>
        <v>7.1088746677267015E-2</v>
      </c>
      <c r="H11" s="7">
        <f t="shared" si="2"/>
        <v>7.2977264023025776E-2</v>
      </c>
      <c r="I11" s="7">
        <f t="shared" si="2"/>
        <v>6.9294701605967887E-2</v>
      </c>
      <c r="J11" s="7">
        <f t="shared" si="2"/>
        <v>6.2948993020941355E-2</v>
      </c>
      <c r="K11" s="7">
        <f t="shared" si="2"/>
        <v>6.5360894439427566E-2</v>
      </c>
      <c r="L11" s="7">
        <f t="shared" si="2"/>
        <v>7.2902375980301831E-2</v>
      </c>
      <c r="M11" s="7">
        <f t="shared" si="2"/>
        <v>0.24012893220120618</v>
      </c>
      <c r="N11" s="7">
        <f t="shared" si="2"/>
        <v>0.27899715870581254</v>
      </c>
      <c r="O11" s="7">
        <f t="shared" si="2"/>
        <v>8.2695118549174038E-2</v>
      </c>
    </row>
    <row r="12" spans="1:15" x14ac:dyDescent="0.2">
      <c r="A12" t="s">
        <v>17</v>
      </c>
      <c r="B12" t="s">
        <v>34</v>
      </c>
      <c r="C12" s="1" t="s">
        <v>2</v>
      </c>
      <c r="D12" s="7">
        <f t="shared" ref="D12:O12" si="3">+D90/D55</f>
        <v>5.7107133334339859E-2</v>
      </c>
      <c r="E12" s="7">
        <f t="shared" si="3"/>
        <v>5.8674206947848584E-2</v>
      </c>
      <c r="F12" s="7">
        <f t="shared" si="3"/>
        <v>6.1215022487250706E-2</v>
      </c>
      <c r="G12" s="7">
        <f t="shared" si="3"/>
        <v>6.0302408288223246E-2</v>
      </c>
      <c r="H12" s="7">
        <f t="shared" si="3"/>
        <v>6.0302487138492171E-2</v>
      </c>
      <c r="I12" s="7">
        <f t="shared" si="3"/>
        <v>5.7906783178437719E-2</v>
      </c>
      <c r="J12" s="7">
        <f t="shared" si="3"/>
        <v>5.6865690318843178E-2</v>
      </c>
      <c r="K12" s="7">
        <f t="shared" si="3"/>
        <v>5.8715506326587411E-2</v>
      </c>
      <c r="L12" s="7">
        <f t="shared" si="3"/>
        <v>6.4525817573638011E-2</v>
      </c>
      <c r="M12" s="7">
        <f t="shared" si="3"/>
        <v>0.29634893231719922</v>
      </c>
      <c r="N12" s="7">
        <f t="shared" si="3"/>
        <v>0.32655345773655436</v>
      </c>
      <c r="O12" s="7">
        <f t="shared" si="3"/>
        <v>9.2575934839211449E-2</v>
      </c>
    </row>
    <row r="13" spans="1:15" x14ac:dyDescent="0.2">
      <c r="A13" t="s">
        <v>17</v>
      </c>
      <c r="B13" t="s">
        <v>34</v>
      </c>
      <c r="C13" s="1" t="s">
        <v>3</v>
      </c>
      <c r="D13" s="7">
        <f t="shared" ref="D13:O13" si="4">+D91/D56</f>
        <v>5.4021241567886055E-2</v>
      </c>
      <c r="E13" s="7">
        <f t="shared" si="4"/>
        <v>5.3980191799142339E-2</v>
      </c>
      <c r="F13" s="7">
        <f t="shared" si="4"/>
        <v>5.3579923529083605E-2</v>
      </c>
      <c r="G13" s="7">
        <f t="shared" si="4"/>
        <v>5.0937742147768007E-2</v>
      </c>
      <c r="H13" s="7">
        <f t="shared" si="4"/>
        <v>5.4898708347792397E-2</v>
      </c>
      <c r="I13" s="7">
        <f t="shared" si="4"/>
        <v>5.258669637664222E-2</v>
      </c>
      <c r="J13" s="7">
        <f t="shared" si="4"/>
        <v>5.1463677652399779E-2</v>
      </c>
      <c r="K13" s="7">
        <f t="shared" si="4"/>
        <v>5.4519274959650393E-2</v>
      </c>
      <c r="L13" s="7">
        <f t="shared" si="4"/>
        <v>6.2275853525810609E-2</v>
      </c>
      <c r="M13" s="7">
        <f t="shared" si="4"/>
        <v>0.3524277117096194</v>
      </c>
      <c r="N13" s="7">
        <f t="shared" si="4"/>
        <v>0.35861541610011782</v>
      </c>
      <c r="O13" s="7">
        <f t="shared" si="4"/>
        <v>9.8629067462221026E-2</v>
      </c>
    </row>
    <row r="14" spans="1:15" x14ac:dyDescent="0.2">
      <c r="A14" t="s">
        <v>17</v>
      </c>
      <c r="B14" t="s">
        <v>34</v>
      </c>
      <c r="C14" s="1" t="s">
        <v>4</v>
      </c>
      <c r="D14" s="7">
        <f t="shared" ref="D14:O14" si="5">+D92/D57</f>
        <v>4.9440603758579414E-2</v>
      </c>
      <c r="E14" s="7">
        <f t="shared" si="5"/>
        <v>4.7452642472303547E-2</v>
      </c>
      <c r="F14" s="7">
        <f t="shared" si="5"/>
        <v>4.9552007454326141E-2</v>
      </c>
      <c r="G14" s="7">
        <f t="shared" si="5"/>
        <v>4.8196745735808587E-2</v>
      </c>
      <c r="H14" s="7">
        <f t="shared" si="5"/>
        <v>5.0174204321288648E-2</v>
      </c>
      <c r="I14" s="7">
        <f t="shared" si="5"/>
        <v>5.1120112255934574E-2</v>
      </c>
      <c r="J14" s="7">
        <f t="shared" si="5"/>
        <v>5.0725292505893894E-2</v>
      </c>
      <c r="K14" s="7">
        <f t="shared" si="5"/>
        <v>5.0237444973024965E-2</v>
      </c>
      <c r="L14" s="7">
        <f t="shared" si="5"/>
        <v>6.0972529677472145E-2</v>
      </c>
      <c r="M14" s="7">
        <f t="shared" si="5"/>
        <v>0.41443400753004112</v>
      </c>
      <c r="N14" s="7">
        <f t="shared" si="5"/>
        <v>0.38553254578327989</v>
      </c>
      <c r="O14" s="7">
        <f t="shared" si="5"/>
        <v>0.10561446437365882</v>
      </c>
    </row>
    <row r="15" spans="1:15" x14ac:dyDescent="0.2">
      <c r="A15" t="s">
        <v>17</v>
      </c>
      <c r="B15" t="s">
        <v>34</v>
      </c>
      <c r="C15" s="1" t="s">
        <v>5</v>
      </c>
      <c r="D15" s="7">
        <f t="shared" ref="D15:O15" si="6">+D93/D58</f>
        <v>5.0741657852958567E-2</v>
      </c>
      <c r="E15" s="7">
        <f t="shared" si="6"/>
        <v>4.625909946562904E-2</v>
      </c>
      <c r="F15" s="7">
        <f t="shared" si="6"/>
        <v>5.1995737226498515E-2</v>
      </c>
      <c r="G15" s="7">
        <f t="shared" si="6"/>
        <v>4.8879849018759088E-2</v>
      </c>
      <c r="H15" s="7">
        <f t="shared" si="6"/>
        <v>5.1918766929285431E-2</v>
      </c>
      <c r="I15" s="7">
        <f t="shared" si="6"/>
        <v>5.1765170966826569E-2</v>
      </c>
      <c r="J15" s="7">
        <f t="shared" si="6"/>
        <v>5.135091954161318E-2</v>
      </c>
      <c r="K15" s="7">
        <f t="shared" si="6"/>
        <v>5.4930517623306724E-2</v>
      </c>
      <c r="L15" s="7">
        <f t="shared" si="6"/>
        <v>6.348318728332486E-2</v>
      </c>
      <c r="M15" s="7">
        <f t="shared" si="6"/>
        <v>0.47433774757100128</v>
      </c>
      <c r="N15" s="7">
        <f t="shared" si="6"/>
        <v>0.40428876856042273</v>
      </c>
      <c r="O15" s="7">
        <f t="shared" si="6"/>
        <v>0.1028272278586924</v>
      </c>
    </row>
    <row r="16" spans="1:15" x14ac:dyDescent="0.2">
      <c r="A16" t="s">
        <v>17</v>
      </c>
      <c r="B16" t="s">
        <v>34</v>
      </c>
      <c r="C16" s="1" t="s">
        <v>6</v>
      </c>
      <c r="D16" s="7">
        <f t="shared" ref="D16:O16" si="7">+D94/D59</f>
        <v>5.1267259204378961E-2</v>
      </c>
      <c r="E16" s="7">
        <f t="shared" si="7"/>
        <v>5.0842083266955058E-2</v>
      </c>
      <c r="F16" s="7">
        <f t="shared" si="7"/>
        <v>5.3595890374516106E-2</v>
      </c>
      <c r="G16" s="7">
        <f t="shared" si="7"/>
        <v>5.3606987215233513E-2</v>
      </c>
      <c r="H16" s="7">
        <f t="shared" si="7"/>
        <v>5.6605260290825403E-2</v>
      </c>
      <c r="I16" s="7">
        <f t="shared" si="7"/>
        <v>6.4742456050700767E-2</v>
      </c>
      <c r="J16" s="7">
        <f t="shared" si="7"/>
        <v>6.3843219620325964E-2</v>
      </c>
      <c r="K16" s="7">
        <f t="shared" si="7"/>
        <v>6.4726588887216538E-2</v>
      </c>
      <c r="L16" s="7">
        <f t="shared" si="7"/>
        <v>7.7530279581737832E-2</v>
      </c>
      <c r="M16" s="7">
        <f t="shared" si="7"/>
        <v>0.54367277921318846</v>
      </c>
      <c r="N16" s="7">
        <f t="shared" si="7"/>
        <v>0.40918677892527267</v>
      </c>
      <c r="O16" s="7">
        <f t="shared" si="7"/>
        <v>0.1035046964944672</v>
      </c>
    </row>
    <row r="17" spans="1:15" x14ac:dyDescent="0.2">
      <c r="A17" t="s">
        <v>17</v>
      </c>
      <c r="B17" t="s">
        <v>34</v>
      </c>
      <c r="C17" s="1" t="s">
        <v>7</v>
      </c>
      <c r="D17" s="7">
        <f t="shared" ref="D17:O17" si="8">+D95/D60</f>
        <v>5.481622149702179E-2</v>
      </c>
      <c r="E17" s="7">
        <f t="shared" si="8"/>
        <v>5.7119700801523711E-2</v>
      </c>
      <c r="F17" s="7">
        <f t="shared" si="8"/>
        <v>6.9489027281718824E-2</v>
      </c>
      <c r="G17" s="7">
        <f t="shared" si="8"/>
        <v>6.7639966163638154E-2</v>
      </c>
      <c r="H17" s="7">
        <f t="shared" si="8"/>
        <v>7.3234337790799603E-2</v>
      </c>
      <c r="I17" s="7">
        <f t="shared" si="8"/>
        <v>5.7516694893059661E-2</v>
      </c>
      <c r="J17" s="7">
        <f t="shared" si="8"/>
        <v>5.825864750357803E-2</v>
      </c>
      <c r="K17" s="7">
        <f t="shared" si="8"/>
        <v>5.9867606445475702E-2</v>
      </c>
      <c r="L17" s="7">
        <f t="shared" si="8"/>
        <v>5.7642244329042198E-2</v>
      </c>
      <c r="M17" s="7">
        <f t="shared" si="8"/>
        <v>0.52154857561065016</v>
      </c>
      <c r="N17" s="7">
        <f t="shared" si="8"/>
        <v>0.31477144352870828</v>
      </c>
      <c r="O17" s="7">
        <f t="shared" si="8"/>
        <v>6.0071257997123845E-2</v>
      </c>
    </row>
    <row r="18" spans="1:15" x14ac:dyDescent="0.2">
      <c r="A18" t="s">
        <v>17</v>
      </c>
      <c r="B18" t="s">
        <v>34</v>
      </c>
      <c r="C18" s="1" t="s">
        <v>8</v>
      </c>
      <c r="D18" s="7">
        <f t="shared" ref="D18:O18" si="9">+D96/D61</f>
        <v>7.2944184925369179E-2</v>
      </c>
      <c r="E18" s="7">
        <f t="shared" si="9"/>
        <v>6.5643376726899544E-2</v>
      </c>
      <c r="F18" s="7">
        <f t="shared" si="9"/>
        <v>6.6258988504973582E-2</v>
      </c>
      <c r="G18" s="7">
        <f t="shared" si="9"/>
        <v>6.5633862598200129E-2</v>
      </c>
      <c r="H18" s="7">
        <f t="shared" si="9"/>
        <v>5.5375277758514585E-2</v>
      </c>
      <c r="I18" s="7">
        <f t="shared" si="9"/>
        <v>5.2177814078677512E-2</v>
      </c>
      <c r="J18" s="7">
        <f t="shared" si="9"/>
        <v>3.6667879228650412E-2</v>
      </c>
      <c r="K18" s="7">
        <f t="shared" si="9"/>
        <v>4.3632381741175036E-2</v>
      </c>
      <c r="L18" s="7">
        <f t="shared" si="9"/>
        <v>5.1570033043637456E-2</v>
      </c>
      <c r="M18" s="7">
        <f t="shared" si="9"/>
        <v>0.44619259665609151</v>
      </c>
      <c r="N18" s="7">
        <f t="shared" si="9"/>
        <v>0.22114776093134111</v>
      </c>
      <c r="O18" s="7">
        <f t="shared" si="9"/>
        <v>9.9390640714760115E-2</v>
      </c>
    </row>
    <row r="19" spans="1:15" x14ac:dyDescent="0.2">
      <c r="A19" t="s">
        <v>17</v>
      </c>
      <c r="B19" t="s">
        <v>34</v>
      </c>
      <c r="C19" s="1" t="s">
        <v>9</v>
      </c>
      <c r="D19" s="7">
        <f t="shared" ref="D19:O19" si="10">+D97/D62</f>
        <v>5.9584086001380876E-2</v>
      </c>
      <c r="E19" s="7">
        <f t="shared" si="10"/>
        <v>6.205104083470811E-2</v>
      </c>
      <c r="F19" s="7">
        <f t="shared" si="10"/>
        <v>6.5532756705345446E-2</v>
      </c>
      <c r="G19" s="7">
        <f t="shared" si="10"/>
        <v>6.333129055163543E-2</v>
      </c>
      <c r="H19" s="7">
        <f t="shared" si="10"/>
        <v>6.5150260821235609E-2</v>
      </c>
      <c r="I19" s="7">
        <f t="shared" si="10"/>
        <v>6.2992260255798613E-2</v>
      </c>
      <c r="J19" s="7">
        <f t="shared" si="10"/>
        <v>5.994390965624001E-2</v>
      </c>
      <c r="K19" s="7">
        <f t="shared" si="10"/>
        <v>6.1078819198564199E-2</v>
      </c>
      <c r="L19" s="7">
        <f t="shared" si="10"/>
        <v>6.8063348409544797E-2</v>
      </c>
      <c r="M19" s="7">
        <f t="shared" si="10"/>
        <v>0.31782845257130976</v>
      </c>
      <c r="N19" s="7">
        <f t="shared" si="10"/>
        <v>0.30985407707991325</v>
      </c>
      <c r="O19" s="7">
        <f t="shared" si="10"/>
        <v>9.0320538918797322E-2</v>
      </c>
    </row>
    <row r="20" spans="1:15" x14ac:dyDescent="0.2"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x14ac:dyDescent="0.2">
      <c r="D21" s="14" t="s">
        <v>39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</row>
    <row r="22" spans="1:15" x14ac:dyDescent="0.2">
      <c r="A22" s="2"/>
      <c r="B22" s="2" t="s">
        <v>35</v>
      </c>
      <c r="C22" s="2" t="s">
        <v>36</v>
      </c>
      <c r="D22">
        <v>1</v>
      </c>
      <c r="E22">
        <v>2</v>
      </c>
      <c r="F22">
        <v>3</v>
      </c>
      <c r="G22">
        <v>4</v>
      </c>
      <c r="H22">
        <v>5</v>
      </c>
      <c r="I22">
        <v>6</v>
      </c>
      <c r="J22">
        <v>7</v>
      </c>
      <c r="K22">
        <v>8</v>
      </c>
      <c r="L22">
        <v>9</v>
      </c>
      <c r="M22">
        <v>10</v>
      </c>
      <c r="N22">
        <v>11</v>
      </c>
      <c r="O22">
        <v>12</v>
      </c>
    </row>
    <row r="23" spans="1:15" x14ac:dyDescent="0.2">
      <c r="A23" s="2"/>
      <c r="B23" s="2"/>
      <c r="C23" s="2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">
      <c r="A24" t="s">
        <v>17</v>
      </c>
      <c r="B24" t="s">
        <v>38</v>
      </c>
      <c r="C24" s="1" t="s">
        <v>37</v>
      </c>
      <c r="D24" s="7">
        <f t="shared" ref="D24:O24" si="11">+D102/D67</f>
        <v>0.11371643033491242</v>
      </c>
      <c r="E24" s="7">
        <f t="shared" si="11"/>
        <v>0.10966109035571699</v>
      </c>
      <c r="F24" s="7">
        <f t="shared" si="11"/>
        <v>0.11057369517986365</v>
      </c>
      <c r="G24" s="7">
        <f t="shared" si="11"/>
        <v>0.1030468234208816</v>
      </c>
      <c r="H24" s="7">
        <f t="shared" si="11"/>
        <v>9.9842838023761774E-2</v>
      </c>
      <c r="I24" s="7">
        <f t="shared" si="11"/>
        <v>9.1585136091761013E-2</v>
      </c>
      <c r="J24" s="7">
        <f t="shared" si="11"/>
        <v>8.6709613486510739E-2</v>
      </c>
      <c r="K24" s="7">
        <f t="shared" si="11"/>
        <v>8.6172024461059024E-2</v>
      </c>
      <c r="L24" s="7">
        <f t="shared" si="11"/>
        <v>8.3494846979131496E-2</v>
      </c>
      <c r="M24" s="7">
        <f t="shared" si="11"/>
        <v>0.16770808093945583</v>
      </c>
      <c r="N24" s="7">
        <f t="shared" si="11"/>
        <v>0.15843001070219245</v>
      </c>
      <c r="O24" s="7">
        <f t="shared" si="11"/>
        <v>7.1459135643988023E-2</v>
      </c>
    </row>
    <row r="25" spans="1:15" x14ac:dyDescent="0.2">
      <c r="A25" t="s">
        <v>17</v>
      </c>
      <c r="B25" t="s">
        <v>38</v>
      </c>
      <c r="C25" s="1" t="s">
        <v>0</v>
      </c>
      <c r="D25" s="7">
        <f t="shared" ref="D25:O25" si="12">+D103/D68</f>
        <v>8.4164775796342073E-2</v>
      </c>
      <c r="E25" s="7">
        <f t="shared" si="12"/>
        <v>9.4525982531795935E-2</v>
      </c>
      <c r="F25" s="7">
        <f t="shared" si="12"/>
        <v>0.10361929798845786</v>
      </c>
      <c r="G25" s="7">
        <f t="shared" si="12"/>
        <v>9.7502499290347058E-2</v>
      </c>
      <c r="H25" s="7">
        <f t="shared" si="12"/>
        <v>9.9335017514671817E-2</v>
      </c>
      <c r="I25" s="7">
        <f t="shared" si="12"/>
        <v>9.6046280722475688E-2</v>
      </c>
      <c r="J25" s="7">
        <f t="shared" si="12"/>
        <v>9.0718496447954045E-2</v>
      </c>
      <c r="K25" s="7">
        <f t="shared" si="12"/>
        <v>8.3985611926000417E-2</v>
      </c>
      <c r="L25" s="7">
        <f t="shared" si="12"/>
        <v>8.5752851454879889E-2</v>
      </c>
      <c r="M25" s="7">
        <f t="shared" si="12"/>
        <v>0.19344742677205404</v>
      </c>
      <c r="N25" s="7">
        <f t="shared" si="12"/>
        <v>0.21420971242012529</v>
      </c>
      <c r="O25" s="7">
        <f t="shared" si="12"/>
        <v>8.9376973470676982E-2</v>
      </c>
    </row>
    <row r="26" spans="1:15" x14ac:dyDescent="0.2">
      <c r="A26" t="s">
        <v>17</v>
      </c>
      <c r="B26" t="s">
        <v>38</v>
      </c>
      <c r="C26" s="1" t="s">
        <v>1</v>
      </c>
      <c r="D26" s="7">
        <f t="shared" ref="D26:O26" si="13">+D104/D69</f>
        <v>6.4019895724335751E-2</v>
      </c>
      <c r="E26" s="7">
        <f t="shared" si="13"/>
        <v>7.4720726700805248E-2</v>
      </c>
      <c r="F26" s="7">
        <f t="shared" si="13"/>
        <v>7.9462582849005356E-2</v>
      </c>
      <c r="G26" s="7">
        <f t="shared" si="13"/>
        <v>7.8691332099840486E-2</v>
      </c>
      <c r="H26" s="7">
        <f t="shared" si="13"/>
        <v>8.0841021103474353E-2</v>
      </c>
      <c r="I26" s="7">
        <f t="shared" si="13"/>
        <v>7.8764246831690296E-2</v>
      </c>
      <c r="J26" s="7">
        <f t="shared" si="13"/>
        <v>7.3943601753078125E-2</v>
      </c>
      <c r="K26" s="7">
        <f t="shared" si="13"/>
        <v>7.2018056898780519E-2</v>
      </c>
      <c r="L26" s="7">
        <f t="shared" si="13"/>
        <v>7.5742769063609217E-2</v>
      </c>
      <c r="M26" s="7">
        <f t="shared" si="13"/>
        <v>0.24914203020993292</v>
      </c>
      <c r="N26" s="7">
        <f t="shared" si="13"/>
        <v>0.28161000801612712</v>
      </c>
      <c r="O26" s="7">
        <f t="shared" si="13"/>
        <v>9.2381193360575029E-2</v>
      </c>
    </row>
    <row r="27" spans="1:15" x14ac:dyDescent="0.2">
      <c r="A27" t="s">
        <v>17</v>
      </c>
      <c r="B27" t="s">
        <v>38</v>
      </c>
      <c r="C27" s="1" t="s">
        <v>2</v>
      </c>
      <c r="D27" s="7">
        <f t="shared" ref="D27:O27" si="14">+D105/D70</f>
        <v>5.8282989432854329E-2</v>
      </c>
      <c r="E27" s="7">
        <f t="shared" si="14"/>
        <v>6.4833698684500091E-2</v>
      </c>
      <c r="F27" s="7">
        <f t="shared" si="14"/>
        <v>6.8166302616329527E-2</v>
      </c>
      <c r="G27" s="7">
        <f t="shared" si="14"/>
        <v>6.7442181958942374E-2</v>
      </c>
      <c r="H27" s="7">
        <f t="shared" si="14"/>
        <v>6.6401983350081475E-2</v>
      </c>
      <c r="I27" s="7">
        <f t="shared" si="14"/>
        <v>6.4303831838198183E-2</v>
      </c>
      <c r="J27" s="7">
        <f t="shared" si="14"/>
        <v>6.1613249089561797E-2</v>
      </c>
      <c r="K27" s="7">
        <f t="shared" si="14"/>
        <v>6.4953113098407123E-2</v>
      </c>
      <c r="L27" s="7">
        <f t="shared" si="14"/>
        <v>6.9181803621569254E-2</v>
      </c>
      <c r="M27" s="7">
        <f t="shared" si="14"/>
        <v>0.29660780435856088</v>
      </c>
      <c r="N27" s="7">
        <f t="shared" si="14"/>
        <v>0.33881803530275534</v>
      </c>
      <c r="O27" s="7">
        <f t="shared" si="14"/>
        <v>9.8706784965463618E-2</v>
      </c>
    </row>
    <row r="28" spans="1:15" x14ac:dyDescent="0.2">
      <c r="A28" t="s">
        <v>17</v>
      </c>
      <c r="B28" t="s">
        <v>38</v>
      </c>
      <c r="C28" s="1" t="s">
        <v>3</v>
      </c>
      <c r="D28" s="7">
        <f t="shared" ref="D28:O28" si="15">+D106/D71</f>
        <v>5.4715286030527971E-2</v>
      </c>
      <c r="E28" s="7">
        <f t="shared" si="15"/>
        <v>5.949160777314022E-2</v>
      </c>
      <c r="F28" s="7">
        <f t="shared" si="15"/>
        <v>6.018020499659002E-2</v>
      </c>
      <c r="G28" s="7">
        <f t="shared" si="15"/>
        <v>5.8124197620397965E-2</v>
      </c>
      <c r="H28" s="7">
        <f t="shared" si="15"/>
        <v>6.0520147179808734E-2</v>
      </c>
      <c r="I28" s="7">
        <f t="shared" si="15"/>
        <v>5.7441323929795077E-2</v>
      </c>
      <c r="J28" s="7">
        <f t="shared" si="15"/>
        <v>5.5797119608055369E-2</v>
      </c>
      <c r="K28" s="7">
        <f t="shared" si="15"/>
        <v>5.9575300890365633E-2</v>
      </c>
      <c r="L28" s="7">
        <f t="shared" si="15"/>
        <v>6.5648008300557892E-2</v>
      </c>
      <c r="M28" s="7">
        <f t="shared" si="15"/>
        <v>0.36060195677233631</v>
      </c>
      <c r="N28" s="7">
        <f t="shared" si="15"/>
        <v>0.38200669083600752</v>
      </c>
      <c r="O28" s="7">
        <f t="shared" si="15"/>
        <v>0.10426414389839185</v>
      </c>
    </row>
    <row r="29" spans="1:15" x14ac:dyDescent="0.2">
      <c r="A29" t="s">
        <v>17</v>
      </c>
      <c r="B29" t="s">
        <v>38</v>
      </c>
      <c r="C29" s="1" t="s">
        <v>4</v>
      </c>
      <c r="D29" s="7">
        <f t="shared" ref="D29:O29" si="16">+D107/D72</f>
        <v>5.3357470216984781E-2</v>
      </c>
      <c r="E29" s="7">
        <f t="shared" si="16"/>
        <v>5.4224012713724234E-2</v>
      </c>
      <c r="F29" s="7">
        <f t="shared" si="16"/>
        <v>5.5929138923778633E-2</v>
      </c>
      <c r="G29" s="7">
        <f t="shared" si="16"/>
        <v>5.1821705655532804E-2</v>
      </c>
      <c r="H29" s="7">
        <f t="shared" si="16"/>
        <v>5.5810960749678798E-2</v>
      </c>
      <c r="I29" s="7">
        <f t="shared" si="16"/>
        <v>5.4246464267387474E-2</v>
      </c>
      <c r="J29" s="7">
        <f t="shared" si="16"/>
        <v>5.5007084165102194E-2</v>
      </c>
      <c r="K29" s="7">
        <f t="shared" si="16"/>
        <v>5.7537338341801463E-2</v>
      </c>
      <c r="L29" s="7">
        <f t="shared" si="16"/>
        <v>6.5690520969340999E-2</v>
      </c>
      <c r="M29" s="7">
        <f t="shared" si="16"/>
        <v>0.42358732258711296</v>
      </c>
      <c r="N29" s="7">
        <f t="shared" si="16"/>
        <v>0.41219971678767453</v>
      </c>
      <c r="O29" s="7">
        <f t="shared" si="16"/>
        <v>0.10734412133235414</v>
      </c>
    </row>
    <row r="30" spans="1:15" x14ac:dyDescent="0.2">
      <c r="A30" t="s">
        <v>17</v>
      </c>
      <c r="B30" t="s">
        <v>38</v>
      </c>
      <c r="C30" s="1" t="s">
        <v>5</v>
      </c>
      <c r="D30" s="7">
        <f t="shared" ref="D30:O30" si="17">+D108/D73</f>
        <v>4.7720548119658521E-2</v>
      </c>
      <c r="E30" s="7">
        <f t="shared" si="17"/>
        <v>4.7832706702834391E-2</v>
      </c>
      <c r="F30" s="7">
        <f t="shared" si="17"/>
        <v>5.1675532408697142E-2</v>
      </c>
      <c r="G30" s="7">
        <f t="shared" si="17"/>
        <v>5.041000989413718E-2</v>
      </c>
      <c r="H30" s="7">
        <f t="shared" si="17"/>
        <v>5.4977320249003266E-2</v>
      </c>
      <c r="I30" s="7">
        <f t="shared" si="17"/>
        <v>5.5196078201842053E-2</v>
      </c>
      <c r="J30" s="7">
        <f t="shared" si="17"/>
        <v>5.5753253523210103E-2</v>
      </c>
      <c r="K30" s="7">
        <f t="shared" si="17"/>
        <v>5.8126256031490992E-2</v>
      </c>
      <c r="L30" s="7">
        <f t="shared" si="17"/>
        <v>6.7259888643010357E-2</v>
      </c>
      <c r="M30" s="7">
        <f t="shared" si="17"/>
        <v>0.48509883941050702</v>
      </c>
      <c r="N30" s="7">
        <f t="shared" si="17"/>
        <v>0.4329004329004329</v>
      </c>
      <c r="O30" s="7">
        <f t="shared" si="17"/>
        <v>0.1293779672797</v>
      </c>
    </row>
    <row r="31" spans="1:15" x14ac:dyDescent="0.2">
      <c r="A31" t="s">
        <v>17</v>
      </c>
      <c r="B31" t="s">
        <v>38</v>
      </c>
      <c r="C31" s="1" t="s">
        <v>6</v>
      </c>
      <c r="D31" s="7">
        <f t="shared" ref="D31:O31" si="18">+D109/D74</f>
        <v>4.9159058538787055E-2</v>
      </c>
      <c r="E31" s="7">
        <f t="shared" si="18"/>
        <v>4.844447632332937E-2</v>
      </c>
      <c r="F31" s="7">
        <f t="shared" si="18"/>
        <v>5.4104261847306039E-2</v>
      </c>
      <c r="G31" s="7">
        <f t="shared" si="18"/>
        <v>5.1931835578012252E-2</v>
      </c>
      <c r="H31" s="7">
        <f t="shared" si="18"/>
        <v>5.498293758314917E-2</v>
      </c>
      <c r="I31" s="7">
        <f t="shared" si="18"/>
        <v>6.0567413826335036E-2</v>
      </c>
      <c r="J31" s="7">
        <f t="shared" si="18"/>
        <v>6.4095343221435466E-2</v>
      </c>
      <c r="K31" s="7">
        <f t="shared" si="18"/>
        <v>6.6480079573257023E-2</v>
      </c>
      <c r="L31" s="7">
        <f t="shared" si="18"/>
        <v>7.8965939044876782E-2</v>
      </c>
      <c r="M31" s="7">
        <f t="shared" si="18"/>
        <v>0.5676211661881293</v>
      </c>
      <c r="N31" s="7">
        <f t="shared" si="18"/>
        <v>0.45574399614547506</v>
      </c>
      <c r="O31" s="7">
        <f t="shared" si="18"/>
        <v>0.11561062416398593</v>
      </c>
    </row>
    <row r="32" spans="1:15" x14ac:dyDescent="0.2">
      <c r="A32" t="s">
        <v>17</v>
      </c>
      <c r="B32" t="s">
        <v>38</v>
      </c>
      <c r="C32" s="1" t="s">
        <v>7</v>
      </c>
      <c r="D32" s="7">
        <f t="shared" ref="D32:O32" si="19">+D110/D75</f>
        <v>5.1234316175298222E-2</v>
      </c>
      <c r="E32" s="7">
        <f t="shared" si="19"/>
        <v>5.2040538139333813E-2</v>
      </c>
      <c r="F32" s="7">
        <f t="shared" si="19"/>
        <v>5.8492202239631939E-2</v>
      </c>
      <c r="G32" s="7">
        <f t="shared" si="19"/>
        <v>6.5670486065804501E-2</v>
      </c>
      <c r="H32" s="7">
        <f t="shared" si="19"/>
        <v>6.6724682921420739E-2</v>
      </c>
      <c r="I32" s="7">
        <f t="shared" si="19"/>
        <v>6.4173013683589991E-2</v>
      </c>
      <c r="J32" s="7">
        <f t="shared" si="19"/>
        <v>5.1901095003451019E-2</v>
      </c>
      <c r="K32" s="7">
        <f t="shared" si="19"/>
        <v>5.4382804957872496E-2</v>
      </c>
      <c r="L32" s="7">
        <f t="shared" si="19"/>
        <v>6.9682859591817831E-2</v>
      </c>
      <c r="M32" s="7">
        <f t="shared" si="19"/>
        <v>0.59927448609359213</v>
      </c>
      <c r="N32" s="7">
        <f t="shared" si="19"/>
        <v>0.41556381660470881</v>
      </c>
      <c r="O32" s="7">
        <f t="shared" si="19"/>
        <v>9.7987267191113947E-2</v>
      </c>
    </row>
    <row r="33" spans="1:15" x14ac:dyDescent="0.2">
      <c r="A33" t="s">
        <v>17</v>
      </c>
      <c r="B33" t="s">
        <v>38</v>
      </c>
      <c r="C33" s="1" t="s">
        <v>8</v>
      </c>
      <c r="D33" s="7">
        <f t="shared" ref="D33:O33" si="20">+D111/D76</f>
        <v>5.3628233324559703E-2</v>
      </c>
      <c r="E33" s="7">
        <f t="shared" si="20"/>
        <v>4.710920261982976E-2</v>
      </c>
      <c r="F33" s="7">
        <f t="shared" si="20"/>
        <v>5.6167936456020688E-2</v>
      </c>
      <c r="G33" s="7">
        <f t="shared" si="20"/>
        <v>5.8004458494472208E-2</v>
      </c>
      <c r="H33" s="7">
        <f t="shared" si="20"/>
        <v>5.7243352178640843E-2</v>
      </c>
      <c r="I33" s="7">
        <f t="shared" si="20"/>
        <v>5.8758379481543332E-2</v>
      </c>
      <c r="J33" s="7">
        <f t="shared" si="20"/>
        <v>4.5711953472335712E-2</v>
      </c>
      <c r="K33" s="7">
        <f t="shared" si="20"/>
        <v>4.9789624468040999E-2</v>
      </c>
      <c r="L33" s="7">
        <f t="shared" si="20"/>
        <v>6.018748880615301E-2</v>
      </c>
      <c r="M33" s="7">
        <f t="shared" si="20"/>
        <v>0.56979313689093136</v>
      </c>
      <c r="N33" s="7">
        <f t="shared" si="20"/>
        <v>0.35041894310262112</v>
      </c>
      <c r="O33" s="7">
        <f t="shared" si="20"/>
        <v>6.5177631216633253E-2</v>
      </c>
    </row>
    <row r="34" spans="1:15" x14ac:dyDescent="0.2">
      <c r="A34" t="s">
        <v>17</v>
      </c>
      <c r="B34" t="s">
        <v>38</v>
      </c>
      <c r="C34" s="1" t="s">
        <v>9</v>
      </c>
      <c r="D34" s="7">
        <f t="shared" ref="D34:O34" si="21">+D112/D77</f>
        <v>5.8824986432139993E-2</v>
      </c>
      <c r="E34" s="7">
        <f t="shared" si="21"/>
        <v>6.3120838658261541E-2</v>
      </c>
      <c r="F34" s="7">
        <f t="shared" si="21"/>
        <v>6.6944667268725416E-2</v>
      </c>
      <c r="G34" s="7">
        <f t="shared" si="21"/>
        <v>6.4966682895329933E-2</v>
      </c>
      <c r="H34" s="7">
        <f t="shared" si="21"/>
        <v>6.7059921143150833E-2</v>
      </c>
      <c r="I34" s="7">
        <f t="shared" si="21"/>
        <v>6.5252717067849283E-2</v>
      </c>
      <c r="J34" s="7">
        <f t="shared" si="21"/>
        <v>6.2999815325149783E-2</v>
      </c>
      <c r="K34" s="7">
        <f t="shared" si="21"/>
        <v>6.4405109583545589E-2</v>
      </c>
      <c r="L34" s="7">
        <f t="shared" si="21"/>
        <v>7.0559144329326987E-2</v>
      </c>
      <c r="M34" s="7">
        <f t="shared" si="21"/>
        <v>0.35589174348359232</v>
      </c>
      <c r="N34" s="7">
        <f t="shared" si="21"/>
        <v>0.34322757212935617</v>
      </c>
      <c r="O34" s="7">
        <f t="shared" si="21"/>
        <v>9.9690798496959568E-2</v>
      </c>
    </row>
    <row r="45" spans="1:15" x14ac:dyDescent="0.2">
      <c r="A45" s="4" t="s">
        <v>40</v>
      </c>
    </row>
    <row r="47" spans="1:15" ht="18" x14ac:dyDescent="0.25">
      <c r="A47" s="3" t="s">
        <v>41</v>
      </c>
    </row>
    <row r="49" spans="1:15" x14ac:dyDescent="0.2">
      <c r="D49" s="11" t="s">
        <v>39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3"/>
    </row>
    <row r="50" spans="1:15" x14ac:dyDescent="0.2">
      <c r="A50" s="2"/>
      <c r="B50" s="2" t="s">
        <v>35</v>
      </c>
      <c r="C50" s="2" t="s">
        <v>36</v>
      </c>
      <c r="D50">
        <v>1</v>
      </c>
      <c r="E50">
        <v>2</v>
      </c>
      <c r="F50">
        <v>3</v>
      </c>
      <c r="G50">
        <v>4</v>
      </c>
      <c r="H50">
        <v>5</v>
      </c>
      <c r="I50">
        <v>6</v>
      </c>
      <c r="J50">
        <v>7</v>
      </c>
      <c r="K50">
        <v>8</v>
      </c>
      <c r="L50">
        <v>9</v>
      </c>
      <c r="M50">
        <v>10</v>
      </c>
      <c r="N50">
        <v>11</v>
      </c>
      <c r="O50">
        <v>12</v>
      </c>
    </row>
    <row r="51" spans="1:15" x14ac:dyDescent="0.2">
      <c r="B51" s="2"/>
      <c r="C51" s="2"/>
    </row>
    <row r="52" spans="1:15" x14ac:dyDescent="0.2">
      <c r="A52" t="s">
        <v>17</v>
      </c>
      <c r="B52" t="s">
        <v>34</v>
      </c>
      <c r="C52" s="1" t="s">
        <v>37</v>
      </c>
      <c r="D52" s="6">
        <v>15722.235118800001</v>
      </c>
      <c r="E52" s="6">
        <v>15155.032738</v>
      </c>
      <c r="F52" s="6">
        <v>14918</v>
      </c>
      <c r="G52" s="6">
        <v>14446.321429</v>
      </c>
      <c r="H52" s="6">
        <v>13553.8839283</v>
      </c>
      <c r="I52" s="6">
        <v>12448.526786</v>
      </c>
      <c r="J52" s="6">
        <v>10551.2053571</v>
      </c>
      <c r="K52" s="6">
        <v>8524.2559524000008</v>
      </c>
      <c r="L52" s="6">
        <v>6748.0029762000004</v>
      </c>
      <c r="M52" s="6">
        <v>5406.1815476000002</v>
      </c>
      <c r="N52" s="6">
        <v>3965.9940476199999</v>
      </c>
      <c r="O52" s="6">
        <v>3080.875</v>
      </c>
    </row>
    <row r="53" spans="1:15" x14ac:dyDescent="0.2">
      <c r="A53" t="s">
        <v>17</v>
      </c>
      <c r="B53" t="s">
        <v>34</v>
      </c>
      <c r="C53" s="1" t="s">
        <v>0</v>
      </c>
      <c r="D53" s="6">
        <v>36594.913690000001</v>
      </c>
      <c r="E53" s="6">
        <v>37035.357143000001</v>
      </c>
      <c r="F53" s="6">
        <v>36788.580356999999</v>
      </c>
      <c r="G53" s="6">
        <v>36583.300595000001</v>
      </c>
      <c r="H53" s="6">
        <v>34912.038690000001</v>
      </c>
      <c r="I53" s="6">
        <v>32155.6875</v>
      </c>
      <c r="J53" s="6">
        <v>27778.747024</v>
      </c>
      <c r="K53" s="6">
        <v>22811.803571</v>
      </c>
      <c r="L53" s="6">
        <v>18340.741071</v>
      </c>
      <c r="M53" s="6">
        <v>14771.627976</v>
      </c>
      <c r="N53" s="6">
        <v>10925.038689999999</v>
      </c>
      <c r="O53" s="6">
        <v>8369.6130952000003</v>
      </c>
    </row>
    <row r="54" spans="1:15" x14ac:dyDescent="0.2">
      <c r="A54" t="s">
        <v>17</v>
      </c>
      <c r="B54" t="s">
        <v>34</v>
      </c>
      <c r="C54" s="1" t="s">
        <v>1</v>
      </c>
      <c r="D54" s="6">
        <v>48258.752976000003</v>
      </c>
      <c r="E54" s="6">
        <v>50003.273809999999</v>
      </c>
      <c r="F54" s="6">
        <v>50993.928570999997</v>
      </c>
      <c r="G54" s="6">
        <v>52539.961309999999</v>
      </c>
      <c r="H54" s="6">
        <v>51276.244048</v>
      </c>
      <c r="I54" s="6">
        <v>48560.711309999999</v>
      </c>
      <c r="J54" s="6">
        <v>43590.848213999998</v>
      </c>
      <c r="K54" s="6">
        <v>37331.190476000003</v>
      </c>
      <c r="L54" s="6">
        <v>30918.059524</v>
      </c>
      <c r="M54" s="6">
        <v>25711.1875</v>
      </c>
      <c r="N54" s="6">
        <v>18405.205356999999</v>
      </c>
      <c r="O54" s="6">
        <v>13047.928571</v>
      </c>
    </row>
    <row r="55" spans="1:15" x14ac:dyDescent="0.2">
      <c r="A55" t="s">
        <v>17</v>
      </c>
      <c r="B55" t="s">
        <v>34</v>
      </c>
      <c r="C55" s="1" t="s">
        <v>2</v>
      </c>
      <c r="D55" s="6">
        <v>49258.294643000001</v>
      </c>
      <c r="E55" s="6">
        <v>50141.282738000002</v>
      </c>
      <c r="F55" s="6">
        <v>51196.583333000002</v>
      </c>
      <c r="G55" s="6">
        <v>53596.532738000002</v>
      </c>
      <c r="H55" s="6">
        <v>53679.377976000003</v>
      </c>
      <c r="I55" s="6">
        <v>53292.547618999997</v>
      </c>
      <c r="J55" s="6">
        <v>49731.217261999998</v>
      </c>
      <c r="K55" s="6">
        <v>43685.223213999998</v>
      </c>
      <c r="L55" s="6">
        <v>36466.023809999999</v>
      </c>
      <c r="M55" s="6">
        <v>30038.913690000001</v>
      </c>
      <c r="N55" s="6">
        <v>18759.5625</v>
      </c>
      <c r="O55" s="6">
        <v>11709.306548</v>
      </c>
    </row>
    <row r="56" spans="1:15" x14ac:dyDescent="0.2">
      <c r="A56" t="s">
        <v>17</v>
      </c>
      <c r="B56" t="s">
        <v>34</v>
      </c>
      <c r="C56" s="1" t="s">
        <v>3</v>
      </c>
      <c r="D56" s="6">
        <v>48092.193452</v>
      </c>
      <c r="E56" s="6">
        <v>48962.404761999998</v>
      </c>
      <c r="F56" s="6">
        <v>50074.726190000001</v>
      </c>
      <c r="G56" s="6">
        <v>51867.238095000001</v>
      </c>
      <c r="H56" s="6">
        <v>51494.836309999999</v>
      </c>
      <c r="I56" s="6">
        <v>49879.535713999998</v>
      </c>
      <c r="J56" s="6">
        <v>45974.172618999997</v>
      </c>
      <c r="K56" s="6">
        <v>39710.726190000001</v>
      </c>
      <c r="L56" s="6">
        <v>32291.809524</v>
      </c>
      <c r="M56" s="6">
        <v>25500.264880999999</v>
      </c>
      <c r="N56" s="6">
        <v>14042.898810000001</v>
      </c>
      <c r="O56" s="6">
        <v>7867.8630952000003</v>
      </c>
    </row>
    <row r="57" spans="1:15" x14ac:dyDescent="0.2">
      <c r="A57" t="s">
        <v>17</v>
      </c>
      <c r="B57" t="s">
        <v>34</v>
      </c>
      <c r="C57" s="1" t="s">
        <v>4</v>
      </c>
      <c r="D57" s="6">
        <v>45266.4375</v>
      </c>
      <c r="E57" s="6">
        <v>42758.419643000001</v>
      </c>
      <c r="F57" s="6">
        <v>41027.601190000001</v>
      </c>
      <c r="G57" s="6">
        <v>40272.428570999997</v>
      </c>
      <c r="H57" s="6">
        <v>38266.675595000001</v>
      </c>
      <c r="I57" s="6">
        <v>36326.211309999999</v>
      </c>
      <c r="J57" s="6">
        <v>33198.428570999997</v>
      </c>
      <c r="K57" s="6">
        <v>28325.485119000001</v>
      </c>
      <c r="L57" s="6">
        <v>22436.333332999999</v>
      </c>
      <c r="M57" s="6">
        <v>17182.470238000002</v>
      </c>
      <c r="N57" s="6">
        <v>8346.8958332999991</v>
      </c>
      <c r="O57" s="6">
        <v>4308.1220237999996</v>
      </c>
    </row>
    <row r="58" spans="1:15" x14ac:dyDescent="0.2">
      <c r="A58" t="s">
        <v>17</v>
      </c>
      <c r="B58" t="s">
        <v>34</v>
      </c>
      <c r="C58" s="1" t="s">
        <v>5</v>
      </c>
      <c r="D58" s="6">
        <v>31532.276785999999</v>
      </c>
      <c r="E58" s="6">
        <v>28124.196429</v>
      </c>
      <c r="F58" s="6">
        <v>25944.434524</v>
      </c>
      <c r="G58" s="6">
        <v>24345.410714000001</v>
      </c>
      <c r="H58" s="6">
        <v>22727.8125</v>
      </c>
      <c r="I58" s="6">
        <v>21230.491071</v>
      </c>
      <c r="J58" s="6">
        <v>19298.583332999999</v>
      </c>
      <c r="K58" s="6">
        <v>16438.949404999999</v>
      </c>
      <c r="L58" s="6">
        <v>12901.053571</v>
      </c>
      <c r="M58" s="6">
        <v>9539.6160713999998</v>
      </c>
      <c r="N58" s="6">
        <v>3913.0446428999999</v>
      </c>
      <c r="O58" s="6">
        <v>1828.3095238000001</v>
      </c>
    </row>
    <row r="59" spans="1:15" x14ac:dyDescent="0.2">
      <c r="A59" t="s">
        <v>17</v>
      </c>
      <c r="B59" t="s">
        <v>34</v>
      </c>
      <c r="C59" s="1" t="s">
        <v>6</v>
      </c>
      <c r="D59" s="6">
        <v>18159.738095000001</v>
      </c>
      <c r="E59" s="6">
        <v>15853.008929</v>
      </c>
      <c r="F59" s="6">
        <v>14124.217262</v>
      </c>
      <c r="G59" s="6">
        <v>12796.839286</v>
      </c>
      <c r="H59" s="6">
        <v>11218.038689999999</v>
      </c>
      <c r="I59" s="6">
        <v>10039.779762</v>
      </c>
      <c r="J59" s="6">
        <v>8740.1607143000001</v>
      </c>
      <c r="K59" s="6">
        <v>7014.1190476000002</v>
      </c>
      <c r="L59" s="6">
        <v>5236.6636904999996</v>
      </c>
      <c r="M59" s="6">
        <v>3717.3095238000001</v>
      </c>
      <c r="N59" s="6">
        <v>1248.8184524000001</v>
      </c>
      <c r="O59" s="6">
        <v>589.34523809999996</v>
      </c>
    </row>
    <row r="60" spans="1:15" x14ac:dyDescent="0.2">
      <c r="A60" t="s">
        <v>17</v>
      </c>
      <c r="B60" t="s">
        <v>34</v>
      </c>
      <c r="C60" s="1" t="s">
        <v>7</v>
      </c>
      <c r="D60" s="6">
        <v>7807.9077380999997</v>
      </c>
      <c r="E60" s="6">
        <v>6250.0327380999997</v>
      </c>
      <c r="F60" s="6">
        <v>5108.7202380999997</v>
      </c>
      <c r="G60" s="6">
        <v>4243.0535713999998</v>
      </c>
      <c r="H60" s="6">
        <v>3495.6279761999999</v>
      </c>
      <c r="I60" s="6">
        <v>3112.1398810000001</v>
      </c>
      <c r="J60" s="6">
        <v>2815.0327381000002</v>
      </c>
      <c r="K60" s="6">
        <v>2305.0863095</v>
      </c>
      <c r="L60" s="6">
        <v>1786.8839286</v>
      </c>
      <c r="M60" s="6">
        <v>1238.6190475999999</v>
      </c>
      <c r="N60" s="6">
        <v>432.05952380999997</v>
      </c>
      <c r="O60" s="6">
        <v>233.05654762</v>
      </c>
    </row>
    <row r="61" spans="1:15" x14ac:dyDescent="0.2">
      <c r="A61" t="s">
        <v>17</v>
      </c>
      <c r="B61" t="s">
        <v>34</v>
      </c>
      <c r="C61" s="1" t="s">
        <v>8</v>
      </c>
      <c r="D61" s="6">
        <v>2357.9672618999998</v>
      </c>
      <c r="E61" s="6">
        <v>1828.0595238000001</v>
      </c>
      <c r="F61" s="6">
        <v>1494.1369047999999</v>
      </c>
      <c r="G61" s="6">
        <v>1234.1190475999999</v>
      </c>
      <c r="H61" s="6">
        <v>1047.3988095</v>
      </c>
      <c r="I61" s="6">
        <v>1034.9226189999999</v>
      </c>
      <c r="J61" s="6">
        <v>981.78571428999999</v>
      </c>
      <c r="K61" s="6">
        <v>847.99404761999995</v>
      </c>
      <c r="L61" s="6">
        <v>659.29761904999998</v>
      </c>
      <c r="M61" s="6">
        <v>412.37797619000003</v>
      </c>
      <c r="N61" s="6">
        <v>117.56845238</v>
      </c>
      <c r="O61" s="6">
        <v>50.306547619</v>
      </c>
    </row>
    <row r="62" spans="1:15" x14ac:dyDescent="0.2">
      <c r="A62" t="s">
        <v>17</v>
      </c>
      <c r="B62" t="s">
        <v>34</v>
      </c>
      <c r="C62" s="1" t="s">
        <v>9</v>
      </c>
      <c r="D62" s="6">
        <v>303050.71726</v>
      </c>
      <c r="E62" s="6">
        <v>296111.06845000002</v>
      </c>
      <c r="F62" s="6">
        <v>291670.92856999999</v>
      </c>
      <c r="G62" s="6">
        <v>291925.20536000002</v>
      </c>
      <c r="H62" s="6">
        <v>281671.93452000001</v>
      </c>
      <c r="I62" s="6">
        <v>268080.55356999999</v>
      </c>
      <c r="J62" s="6">
        <v>242660.18155000001</v>
      </c>
      <c r="K62" s="6">
        <v>206994.83332999999</v>
      </c>
      <c r="L62" s="6">
        <v>167784.86905000001</v>
      </c>
      <c r="M62" s="6">
        <v>133518.56844999999</v>
      </c>
      <c r="N62" s="6">
        <v>80157.086309999999</v>
      </c>
      <c r="O62" s="6">
        <v>51084.726190000001</v>
      </c>
    </row>
    <row r="64" spans="1:15" x14ac:dyDescent="0.2">
      <c r="D64" s="11" t="s">
        <v>39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3"/>
    </row>
    <row r="65" spans="1:15" x14ac:dyDescent="0.2">
      <c r="A65" s="2"/>
      <c r="B65" s="2" t="s">
        <v>35</v>
      </c>
      <c r="C65" s="2" t="s">
        <v>36</v>
      </c>
      <c r="D65">
        <v>1</v>
      </c>
      <c r="E65">
        <v>2</v>
      </c>
      <c r="F65">
        <v>3</v>
      </c>
      <c r="G65">
        <v>4</v>
      </c>
      <c r="H65">
        <v>5</v>
      </c>
      <c r="I65">
        <v>6</v>
      </c>
      <c r="J65">
        <v>7</v>
      </c>
      <c r="K65">
        <v>8</v>
      </c>
      <c r="L65">
        <v>9</v>
      </c>
      <c r="M65">
        <v>10</v>
      </c>
      <c r="N65">
        <v>11</v>
      </c>
      <c r="O65">
        <v>12</v>
      </c>
    </row>
    <row r="66" spans="1:15" x14ac:dyDescent="0.2">
      <c r="A66" s="2"/>
      <c r="B66" s="2"/>
      <c r="C66" s="2"/>
    </row>
    <row r="67" spans="1:15" x14ac:dyDescent="0.2">
      <c r="A67" t="s">
        <v>17</v>
      </c>
      <c r="B67" t="s">
        <v>38</v>
      </c>
      <c r="C67" s="1" t="s">
        <v>37</v>
      </c>
      <c r="D67" s="6">
        <v>12698.252976700001</v>
      </c>
      <c r="E67" s="6">
        <v>12018.8482143</v>
      </c>
      <c r="F67" s="6">
        <v>11476.5089286</v>
      </c>
      <c r="G67" s="6">
        <v>10927.071428499999</v>
      </c>
      <c r="H67" s="6">
        <v>10155.9613095</v>
      </c>
      <c r="I67" s="6">
        <v>9433.8452380999988</v>
      </c>
      <c r="J67" s="6">
        <v>8072.9226189999999</v>
      </c>
      <c r="K67" s="6">
        <v>6742.3273810000001</v>
      </c>
      <c r="L67" s="6">
        <v>5437.4613096000003</v>
      </c>
      <c r="M67" s="6">
        <v>4299.1369047999997</v>
      </c>
      <c r="N67" s="6">
        <v>3061.2886905099999</v>
      </c>
      <c r="O67" s="6">
        <v>2337</v>
      </c>
    </row>
    <row r="68" spans="1:15" x14ac:dyDescent="0.2">
      <c r="A68" t="s">
        <v>17</v>
      </c>
      <c r="B68" t="s">
        <v>38</v>
      </c>
      <c r="C68" s="1" t="s">
        <v>0</v>
      </c>
      <c r="D68" s="6">
        <v>33767.095238000002</v>
      </c>
      <c r="E68" s="6">
        <v>33535.752976000003</v>
      </c>
      <c r="F68" s="6">
        <v>32822.071429000003</v>
      </c>
      <c r="G68" s="6">
        <v>31937.642856999999</v>
      </c>
      <c r="H68" s="6">
        <v>30140.428571</v>
      </c>
      <c r="I68" s="6">
        <v>27465.925595000001</v>
      </c>
      <c r="J68" s="6">
        <v>23743.779761999998</v>
      </c>
      <c r="K68" s="6">
        <v>19634.315476</v>
      </c>
      <c r="L68" s="6">
        <v>15987.806548</v>
      </c>
      <c r="M68" s="6">
        <v>13311.110119000001</v>
      </c>
      <c r="N68" s="6">
        <v>10069.571429</v>
      </c>
      <c r="O68" s="6">
        <v>7854.3720237999996</v>
      </c>
    </row>
    <row r="69" spans="1:15" x14ac:dyDescent="0.2">
      <c r="A69" t="s">
        <v>17</v>
      </c>
      <c r="B69" t="s">
        <v>38</v>
      </c>
      <c r="C69" s="1" t="s">
        <v>1</v>
      </c>
      <c r="D69" s="6">
        <v>54732.985118999997</v>
      </c>
      <c r="E69" s="6">
        <v>56102.238095000001</v>
      </c>
      <c r="F69" s="6">
        <v>56429.074404999999</v>
      </c>
      <c r="G69" s="6">
        <v>57223.583333000002</v>
      </c>
      <c r="H69" s="6">
        <v>56035.907738000002</v>
      </c>
      <c r="I69" s="6">
        <v>52676.184523999997</v>
      </c>
      <c r="J69" s="6">
        <v>47509.181548</v>
      </c>
      <c r="K69" s="6">
        <v>40906.407738000002</v>
      </c>
      <c r="L69" s="6">
        <v>34669.976190000001</v>
      </c>
      <c r="M69" s="6">
        <v>29384.845238000002</v>
      </c>
      <c r="N69" s="6">
        <v>21217.285714000001</v>
      </c>
      <c r="O69" s="6">
        <v>15208.723214</v>
      </c>
    </row>
    <row r="70" spans="1:15" x14ac:dyDescent="0.2">
      <c r="A70" t="s">
        <v>17</v>
      </c>
      <c r="B70" t="s">
        <v>38</v>
      </c>
      <c r="C70" s="1" t="s">
        <v>2</v>
      </c>
      <c r="D70" s="6">
        <v>64152.508929000003</v>
      </c>
      <c r="E70" s="6">
        <v>65274.696429000003</v>
      </c>
      <c r="F70" s="6">
        <v>65706.952380999996</v>
      </c>
      <c r="G70" s="6">
        <v>67880.366070999997</v>
      </c>
      <c r="H70" s="6">
        <v>67904.598213999998</v>
      </c>
      <c r="I70" s="6">
        <v>66994.452380999996</v>
      </c>
      <c r="J70" s="6">
        <v>63216.922618999997</v>
      </c>
      <c r="K70" s="6">
        <v>56640.857143000001</v>
      </c>
      <c r="L70" s="6">
        <v>48813.413690000001</v>
      </c>
      <c r="M70" s="6">
        <v>41205.928570999997</v>
      </c>
      <c r="N70" s="6">
        <v>26430.116071</v>
      </c>
      <c r="O70" s="6">
        <v>16635.127976</v>
      </c>
    </row>
    <row r="71" spans="1:15" x14ac:dyDescent="0.2">
      <c r="A71" t="s">
        <v>17</v>
      </c>
      <c r="B71" t="s">
        <v>38</v>
      </c>
      <c r="C71" s="1" t="s">
        <v>3</v>
      </c>
      <c r="D71" s="6">
        <v>70455.630952000007</v>
      </c>
      <c r="E71" s="6">
        <v>72901.038690000001</v>
      </c>
      <c r="F71" s="6">
        <v>74808.651786000002</v>
      </c>
      <c r="G71" s="6">
        <v>76439.764880999996</v>
      </c>
      <c r="H71" s="6">
        <v>74454.544643000001</v>
      </c>
      <c r="I71" s="6">
        <v>71916.866070999997</v>
      </c>
      <c r="J71" s="6">
        <v>66508.809523999997</v>
      </c>
      <c r="K71" s="6">
        <v>58547.752976000003</v>
      </c>
      <c r="L71" s="6">
        <v>48912.375</v>
      </c>
      <c r="M71" s="6">
        <v>39827.848213999998</v>
      </c>
      <c r="N71" s="6">
        <v>22177.622024</v>
      </c>
      <c r="O71" s="6">
        <v>12391.604167</v>
      </c>
    </row>
    <row r="72" spans="1:15" x14ac:dyDescent="0.2">
      <c r="A72" t="s">
        <v>17</v>
      </c>
      <c r="B72" t="s">
        <v>38</v>
      </c>
      <c r="C72" s="1" t="s">
        <v>4</v>
      </c>
      <c r="D72" s="6">
        <v>70037.053570999997</v>
      </c>
      <c r="E72" s="6">
        <v>67387.119047999993</v>
      </c>
      <c r="F72" s="6">
        <v>64760.517856999999</v>
      </c>
      <c r="G72" s="6">
        <v>63486.910713999998</v>
      </c>
      <c r="H72" s="6">
        <v>60722.839286000002</v>
      </c>
      <c r="I72" s="6">
        <v>57699.613095000001</v>
      </c>
      <c r="J72" s="6">
        <v>53556.738095000001</v>
      </c>
      <c r="K72" s="6">
        <v>47186.75</v>
      </c>
      <c r="L72" s="6">
        <v>39488.193452</v>
      </c>
      <c r="M72" s="6">
        <v>31967.434524</v>
      </c>
      <c r="N72" s="6">
        <v>15970.413689999999</v>
      </c>
      <c r="O72" s="6">
        <v>8449.4613095000004</v>
      </c>
    </row>
    <row r="73" spans="1:15" x14ac:dyDescent="0.2">
      <c r="A73" t="s">
        <v>17</v>
      </c>
      <c r="B73" t="s">
        <v>38</v>
      </c>
      <c r="C73" s="1" t="s">
        <v>5</v>
      </c>
      <c r="D73" s="6">
        <v>55363.991070999997</v>
      </c>
      <c r="E73" s="6">
        <v>51282.901786000002</v>
      </c>
      <c r="F73" s="6">
        <v>47817.601190000001</v>
      </c>
      <c r="G73" s="6">
        <v>45764.720238000002</v>
      </c>
      <c r="H73" s="6">
        <v>42981.360118999997</v>
      </c>
      <c r="I73" s="6">
        <v>40564.476190000001</v>
      </c>
      <c r="J73" s="6">
        <v>37612.154761999998</v>
      </c>
      <c r="K73" s="6">
        <v>33134.767856999999</v>
      </c>
      <c r="L73" s="6">
        <v>27430.910714000001</v>
      </c>
      <c r="M73" s="6">
        <v>21476.035714000001</v>
      </c>
      <c r="N73" s="6">
        <v>9182.25</v>
      </c>
      <c r="O73" s="6">
        <v>4428.8839286000002</v>
      </c>
    </row>
    <row r="74" spans="1:15" x14ac:dyDescent="0.2">
      <c r="A74" t="s">
        <v>17</v>
      </c>
      <c r="B74" t="s">
        <v>38</v>
      </c>
      <c r="C74" s="1" t="s">
        <v>6</v>
      </c>
      <c r="D74" s="6">
        <v>36025.913690000001</v>
      </c>
      <c r="E74" s="6">
        <v>32697.226190000001</v>
      </c>
      <c r="F74" s="6">
        <v>30237.913690000001</v>
      </c>
      <c r="G74" s="6">
        <v>28325.592261999998</v>
      </c>
      <c r="H74" s="6">
        <v>25971.693452</v>
      </c>
      <c r="I74" s="6">
        <v>23989.797619000001</v>
      </c>
      <c r="J74" s="6">
        <v>21702.044643000001</v>
      </c>
      <c r="K74" s="6">
        <v>18185.898809999999</v>
      </c>
      <c r="L74" s="6">
        <v>14158.002976</v>
      </c>
      <c r="M74" s="6">
        <v>10494.675595000001</v>
      </c>
      <c r="N74" s="6">
        <v>3651.1726189999999</v>
      </c>
      <c r="O74" s="6">
        <v>1660.7470238000001</v>
      </c>
    </row>
    <row r="75" spans="1:15" x14ac:dyDescent="0.2">
      <c r="A75" t="s">
        <v>17</v>
      </c>
      <c r="B75" t="s">
        <v>38</v>
      </c>
      <c r="C75" s="1" t="s">
        <v>7</v>
      </c>
      <c r="D75" s="6">
        <v>17742.014880999999</v>
      </c>
      <c r="E75" s="6">
        <v>15065.178571</v>
      </c>
      <c r="F75" s="6">
        <v>12890.607142999999</v>
      </c>
      <c r="G75" s="6">
        <v>11177.014880999999</v>
      </c>
      <c r="H75" s="6">
        <v>9606.6398809999991</v>
      </c>
      <c r="I75" s="6">
        <v>8586.1636904999996</v>
      </c>
      <c r="J75" s="6">
        <v>7803.3035713999998</v>
      </c>
      <c r="K75" s="6">
        <v>6730.0684523999998</v>
      </c>
      <c r="L75" s="6">
        <v>5395.875</v>
      </c>
      <c r="M75" s="6">
        <v>3938.0952381000002</v>
      </c>
      <c r="N75" s="6">
        <v>1260.9375</v>
      </c>
      <c r="O75" s="6">
        <v>602.11904761999995</v>
      </c>
    </row>
    <row r="76" spans="1:15" x14ac:dyDescent="0.2">
      <c r="A76" t="s">
        <v>17</v>
      </c>
      <c r="B76" t="s">
        <v>38</v>
      </c>
      <c r="C76" s="1" t="s">
        <v>8</v>
      </c>
      <c r="D76" s="6">
        <v>6172.1220237999996</v>
      </c>
      <c r="E76" s="6">
        <v>5009.6369047999997</v>
      </c>
      <c r="F76" s="6">
        <v>4112.6666667</v>
      </c>
      <c r="G76" s="6">
        <v>3379.0505951999999</v>
      </c>
      <c r="H76" s="6">
        <v>2760.1458333</v>
      </c>
      <c r="I76" s="6">
        <v>2450.7142856999999</v>
      </c>
      <c r="J76" s="6">
        <v>2275.1160713999998</v>
      </c>
      <c r="K76" s="6">
        <v>1988.3660714</v>
      </c>
      <c r="L76" s="6">
        <v>1644.8601189999999</v>
      </c>
      <c r="M76" s="6">
        <v>1140.7648810000001</v>
      </c>
      <c r="N76" s="6">
        <v>251.12797619</v>
      </c>
      <c r="O76" s="6">
        <v>107.39880952</v>
      </c>
    </row>
    <row r="77" spans="1:15" x14ac:dyDescent="0.2">
      <c r="A77" t="s">
        <v>17</v>
      </c>
      <c r="B77" t="s">
        <v>38</v>
      </c>
      <c r="C77" s="1" t="s">
        <v>9</v>
      </c>
      <c r="D77" s="6">
        <v>421147.56845000002</v>
      </c>
      <c r="E77" s="6">
        <v>411274.63689999998</v>
      </c>
      <c r="F77" s="6">
        <v>401062.56547999999</v>
      </c>
      <c r="G77" s="6">
        <v>396541.71726</v>
      </c>
      <c r="H77" s="6">
        <v>380734.11904999998</v>
      </c>
      <c r="I77" s="6">
        <v>361778.03869000002</v>
      </c>
      <c r="J77" s="6">
        <v>332000.97321000003</v>
      </c>
      <c r="K77" s="6">
        <v>289697.51189999998</v>
      </c>
      <c r="L77" s="6">
        <v>241938.875</v>
      </c>
      <c r="M77" s="6">
        <v>197045.875</v>
      </c>
      <c r="N77" s="6">
        <v>113271.78571</v>
      </c>
      <c r="O77" s="6">
        <v>69675.4375</v>
      </c>
    </row>
    <row r="82" spans="1:15" ht="18" x14ac:dyDescent="0.25">
      <c r="A82" s="3" t="s">
        <v>42</v>
      </c>
    </row>
    <row r="84" spans="1:15" x14ac:dyDescent="0.2">
      <c r="D84" s="11" t="s">
        <v>39</v>
      </c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3"/>
    </row>
    <row r="85" spans="1:15" x14ac:dyDescent="0.2">
      <c r="A85" s="2"/>
      <c r="B85" s="2" t="s">
        <v>35</v>
      </c>
      <c r="C85" s="2" t="s">
        <v>36</v>
      </c>
      <c r="D85">
        <v>1</v>
      </c>
      <c r="E85">
        <v>2</v>
      </c>
      <c r="F85">
        <v>3</v>
      </c>
      <c r="G85">
        <v>4</v>
      </c>
      <c r="H85">
        <v>5</v>
      </c>
      <c r="I85">
        <v>6</v>
      </c>
      <c r="J85">
        <v>7</v>
      </c>
      <c r="K85">
        <v>8</v>
      </c>
      <c r="L85">
        <v>9</v>
      </c>
      <c r="M85">
        <v>10</v>
      </c>
      <c r="N85">
        <v>11</v>
      </c>
      <c r="O85">
        <v>12</v>
      </c>
    </row>
    <row r="86" spans="1:15" x14ac:dyDescent="0.2">
      <c r="A86" s="2"/>
      <c r="B86" s="2"/>
      <c r="C86" s="2"/>
    </row>
    <row r="87" spans="1:15" x14ac:dyDescent="0.2">
      <c r="A87" t="s">
        <v>17</v>
      </c>
      <c r="B87" t="s">
        <v>34</v>
      </c>
      <c r="C87" s="1" t="s">
        <v>37</v>
      </c>
      <c r="D87" s="6">
        <v>1747</v>
      </c>
      <c r="E87" s="6">
        <v>1708</v>
      </c>
      <c r="F87" s="6">
        <v>1668</v>
      </c>
      <c r="G87" s="6">
        <v>1461</v>
      </c>
      <c r="H87" s="6">
        <v>1341</v>
      </c>
      <c r="I87" s="6">
        <v>1223</v>
      </c>
      <c r="J87" s="6">
        <v>939</v>
      </c>
      <c r="K87" s="6">
        <v>749</v>
      </c>
      <c r="L87" s="6">
        <v>601</v>
      </c>
      <c r="M87" s="6">
        <v>919</v>
      </c>
      <c r="N87" s="6">
        <v>676</v>
      </c>
      <c r="O87" s="6">
        <v>247</v>
      </c>
    </row>
    <row r="88" spans="1:15" x14ac:dyDescent="0.2">
      <c r="A88" t="s">
        <v>17</v>
      </c>
      <c r="B88" t="s">
        <v>34</v>
      </c>
      <c r="C88" s="1" t="s">
        <v>0</v>
      </c>
      <c r="D88" s="6">
        <v>2708</v>
      </c>
      <c r="E88" s="6">
        <v>3145</v>
      </c>
      <c r="F88" s="6">
        <v>3345</v>
      </c>
      <c r="G88" s="6">
        <v>3233</v>
      </c>
      <c r="H88" s="6">
        <v>3155</v>
      </c>
      <c r="I88" s="6">
        <v>2751</v>
      </c>
      <c r="J88" s="6">
        <v>2236</v>
      </c>
      <c r="K88" s="6">
        <v>1769</v>
      </c>
      <c r="L88" s="6">
        <v>1471</v>
      </c>
      <c r="M88" s="6">
        <v>2957</v>
      </c>
      <c r="N88" s="6">
        <v>2391</v>
      </c>
      <c r="O88" s="6">
        <v>705</v>
      </c>
    </row>
    <row r="89" spans="1:15" x14ac:dyDescent="0.2">
      <c r="A89" t="s">
        <v>17</v>
      </c>
      <c r="B89" t="s">
        <v>34</v>
      </c>
      <c r="C89" s="1" t="s">
        <v>1</v>
      </c>
      <c r="D89" s="6">
        <v>2822</v>
      </c>
      <c r="E89" s="6">
        <v>3323</v>
      </c>
      <c r="F89" s="6">
        <v>3691</v>
      </c>
      <c r="G89" s="6">
        <v>3735</v>
      </c>
      <c r="H89" s="6">
        <v>3742</v>
      </c>
      <c r="I89" s="6">
        <v>3365</v>
      </c>
      <c r="J89" s="6">
        <v>2744</v>
      </c>
      <c r="K89" s="6">
        <v>2440</v>
      </c>
      <c r="L89" s="6">
        <v>2254</v>
      </c>
      <c r="M89" s="6">
        <v>6174</v>
      </c>
      <c r="N89" s="6">
        <v>5135</v>
      </c>
      <c r="O89" s="6">
        <v>1079</v>
      </c>
    </row>
    <row r="90" spans="1:15" x14ac:dyDescent="0.2">
      <c r="A90" t="s">
        <v>17</v>
      </c>
      <c r="B90" t="s">
        <v>34</v>
      </c>
      <c r="C90" s="1" t="s">
        <v>2</v>
      </c>
      <c r="D90" s="6">
        <v>2813</v>
      </c>
      <c r="E90" s="6">
        <v>2942</v>
      </c>
      <c r="F90" s="6">
        <v>3134</v>
      </c>
      <c r="G90" s="6">
        <v>3232</v>
      </c>
      <c r="H90" s="6">
        <v>3237</v>
      </c>
      <c r="I90" s="6">
        <v>3086</v>
      </c>
      <c r="J90" s="6">
        <v>2828</v>
      </c>
      <c r="K90" s="6">
        <v>2565</v>
      </c>
      <c r="L90" s="6">
        <v>2353</v>
      </c>
      <c r="M90" s="6">
        <v>8902</v>
      </c>
      <c r="N90" s="6">
        <v>6126</v>
      </c>
      <c r="O90" s="6">
        <v>1084</v>
      </c>
    </row>
    <row r="91" spans="1:15" x14ac:dyDescent="0.2">
      <c r="A91" t="s">
        <v>17</v>
      </c>
      <c r="B91" t="s">
        <v>34</v>
      </c>
      <c r="C91" s="1" t="s">
        <v>3</v>
      </c>
      <c r="D91" s="6">
        <v>2598</v>
      </c>
      <c r="E91" s="6">
        <v>2643</v>
      </c>
      <c r="F91" s="6">
        <v>2683</v>
      </c>
      <c r="G91" s="6">
        <v>2642</v>
      </c>
      <c r="H91" s="6">
        <v>2827</v>
      </c>
      <c r="I91" s="6">
        <v>2623</v>
      </c>
      <c r="J91" s="6">
        <v>2366</v>
      </c>
      <c r="K91" s="6">
        <v>2165</v>
      </c>
      <c r="L91" s="6">
        <v>2011</v>
      </c>
      <c r="M91" s="6">
        <v>8987</v>
      </c>
      <c r="N91" s="6">
        <v>5036</v>
      </c>
      <c r="O91" s="6">
        <v>776</v>
      </c>
    </row>
    <row r="92" spans="1:15" x14ac:dyDescent="0.2">
      <c r="A92" t="s">
        <v>17</v>
      </c>
      <c r="B92" t="s">
        <v>34</v>
      </c>
      <c r="C92" s="1" t="s">
        <v>4</v>
      </c>
      <c r="D92" s="6">
        <v>2238</v>
      </c>
      <c r="E92" s="6">
        <v>2029</v>
      </c>
      <c r="F92" s="6">
        <v>2033</v>
      </c>
      <c r="G92" s="6">
        <v>1941</v>
      </c>
      <c r="H92" s="6">
        <v>1920</v>
      </c>
      <c r="I92" s="6">
        <v>1857</v>
      </c>
      <c r="J92" s="6">
        <v>1684</v>
      </c>
      <c r="K92" s="6">
        <v>1423</v>
      </c>
      <c r="L92" s="6">
        <v>1368</v>
      </c>
      <c r="M92" s="6">
        <v>7121</v>
      </c>
      <c r="N92" s="6">
        <v>3218</v>
      </c>
      <c r="O92" s="6">
        <v>455</v>
      </c>
    </row>
    <row r="93" spans="1:15" x14ac:dyDescent="0.2">
      <c r="A93" t="s">
        <v>17</v>
      </c>
      <c r="B93" t="s">
        <v>34</v>
      </c>
      <c r="C93" s="1" t="s">
        <v>5</v>
      </c>
      <c r="D93" s="6">
        <v>1600</v>
      </c>
      <c r="E93" s="6">
        <v>1301</v>
      </c>
      <c r="F93" s="6">
        <v>1349</v>
      </c>
      <c r="G93" s="6">
        <v>1190</v>
      </c>
      <c r="H93" s="6">
        <v>1180</v>
      </c>
      <c r="I93" s="6">
        <v>1099</v>
      </c>
      <c r="J93" s="6">
        <v>991</v>
      </c>
      <c r="K93" s="6">
        <v>903</v>
      </c>
      <c r="L93" s="6">
        <v>819</v>
      </c>
      <c r="M93" s="6">
        <v>4525</v>
      </c>
      <c r="N93" s="6">
        <v>1582</v>
      </c>
      <c r="O93" s="6">
        <v>188</v>
      </c>
    </row>
    <row r="94" spans="1:15" x14ac:dyDescent="0.2">
      <c r="A94" t="s">
        <v>17</v>
      </c>
      <c r="B94" t="s">
        <v>34</v>
      </c>
      <c r="C94" s="1" t="s">
        <v>6</v>
      </c>
      <c r="D94" s="6">
        <v>931</v>
      </c>
      <c r="E94" s="6">
        <v>806</v>
      </c>
      <c r="F94" s="6">
        <v>757</v>
      </c>
      <c r="G94" s="6">
        <v>686</v>
      </c>
      <c r="H94" s="6">
        <v>635</v>
      </c>
      <c r="I94" s="6">
        <v>650</v>
      </c>
      <c r="J94" s="6">
        <v>558</v>
      </c>
      <c r="K94" s="6">
        <v>454</v>
      </c>
      <c r="L94" s="6">
        <v>406</v>
      </c>
      <c r="M94" s="6">
        <v>2021</v>
      </c>
      <c r="N94" s="6">
        <v>511</v>
      </c>
      <c r="O94" s="6">
        <v>61</v>
      </c>
    </row>
    <row r="95" spans="1:15" x14ac:dyDescent="0.2">
      <c r="A95" t="s">
        <v>17</v>
      </c>
      <c r="B95" t="s">
        <v>34</v>
      </c>
      <c r="C95" s="1" t="s">
        <v>7</v>
      </c>
      <c r="D95" s="6">
        <v>428</v>
      </c>
      <c r="E95" s="6">
        <v>357</v>
      </c>
      <c r="F95" s="6">
        <v>355</v>
      </c>
      <c r="G95" s="6">
        <v>287</v>
      </c>
      <c r="H95" s="6">
        <v>256</v>
      </c>
      <c r="I95" s="6">
        <v>179</v>
      </c>
      <c r="J95" s="6">
        <v>164</v>
      </c>
      <c r="K95" s="6">
        <v>138</v>
      </c>
      <c r="L95" s="6">
        <v>103</v>
      </c>
      <c r="M95" s="6">
        <v>646</v>
      </c>
      <c r="N95" s="6">
        <v>136</v>
      </c>
      <c r="O95" s="6">
        <v>14</v>
      </c>
    </row>
    <row r="96" spans="1:15" x14ac:dyDescent="0.2">
      <c r="A96" t="s">
        <v>17</v>
      </c>
      <c r="B96" t="s">
        <v>34</v>
      </c>
      <c r="C96" s="1" t="s">
        <v>8</v>
      </c>
      <c r="D96" s="6">
        <v>172</v>
      </c>
      <c r="E96" s="6">
        <v>120</v>
      </c>
      <c r="F96" s="6">
        <v>99</v>
      </c>
      <c r="G96" s="6">
        <v>81</v>
      </c>
      <c r="H96" s="6">
        <v>58</v>
      </c>
      <c r="I96" s="6">
        <v>54</v>
      </c>
      <c r="J96" s="6">
        <v>36</v>
      </c>
      <c r="K96" s="6">
        <v>37</v>
      </c>
      <c r="L96" s="6">
        <v>34</v>
      </c>
      <c r="M96" s="6">
        <v>184</v>
      </c>
      <c r="N96" s="6">
        <v>26</v>
      </c>
      <c r="O96" s="6">
        <v>5</v>
      </c>
    </row>
    <row r="97" spans="1:16" x14ac:dyDescent="0.2">
      <c r="A97" t="s">
        <v>17</v>
      </c>
      <c r="B97" t="s">
        <v>34</v>
      </c>
      <c r="C97" s="1" t="s">
        <v>9</v>
      </c>
      <c r="D97" s="6">
        <v>18057</v>
      </c>
      <c r="E97" s="6">
        <v>18374</v>
      </c>
      <c r="F97" s="6">
        <v>19114</v>
      </c>
      <c r="G97" s="6">
        <v>18488</v>
      </c>
      <c r="H97" s="6">
        <v>18351</v>
      </c>
      <c r="I97" s="6">
        <v>16887</v>
      </c>
      <c r="J97" s="6">
        <v>14546</v>
      </c>
      <c r="K97" s="6">
        <v>12643</v>
      </c>
      <c r="L97" s="6">
        <v>11420</v>
      </c>
      <c r="M97" s="6">
        <v>42436</v>
      </c>
      <c r="N97" s="6">
        <v>24837</v>
      </c>
      <c r="O97" s="6">
        <v>4614</v>
      </c>
      <c r="P97" s="10"/>
    </row>
    <row r="99" spans="1:16" x14ac:dyDescent="0.2">
      <c r="D99" s="11" t="s">
        <v>39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3"/>
    </row>
    <row r="100" spans="1:16" x14ac:dyDescent="0.2">
      <c r="A100" s="2"/>
      <c r="B100" s="2" t="s">
        <v>35</v>
      </c>
      <c r="C100" s="2" t="s">
        <v>36</v>
      </c>
      <c r="D100">
        <v>1</v>
      </c>
      <c r="E100">
        <v>2</v>
      </c>
      <c r="F100">
        <v>3</v>
      </c>
      <c r="G100">
        <v>4</v>
      </c>
      <c r="H100">
        <v>5</v>
      </c>
      <c r="I100">
        <v>6</v>
      </c>
      <c r="J100">
        <v>7</v>
      </c>
      <c r="K100">
        <v>8</v>
      </c>
      <c r="L100">
        <v>9</v>
      </c>
      <c r="M100">
        <v>10</v>
      </c>
      <c r="N100">
        <v>11</v>
      </c>
      <c r="O100">
        <v>12</v>
      </c>
    </row>
    <row r="101" spans="1:16" x14ac:dyDescent="0.2">
      <c r="A101" s="2"/>
      <c r="B101" s="2"/>
      <c r="C101" s="2"/>
    </row>
    <row r="102" spans="1:16" x14ac:dyDescent="0.2">
      <c r="A102" t="s">
        <v>17</v>
      </c>
      <c r="B102" t="s">
        <v>38</v>
      </c>
      <c r="C102" s="1" t="s">
        <v>37</v>
      </c>
      <c r="D102" s="6">
        <v>1444</v>
      </c>
      <c r="E102" s="6">
        <v>1318</v>
      </c>
      <c r="F102" s="6">
        <v>1269</v>
      </c>
      <c r="G102" s="6">
        <v>1126</v>
      </c>
      <c r="H102" s="6">
        <v>1014</v>
      </c>
      <c r="I102" s="6">
        <v>864</v>
      </c>
      <c r="J102" s="6">
        <v>700</v>
      </c>
      <c r="K102" s="6">
        <v>581</v>
      </c>
      <c r="L102" s="6">
        <v>454</v>
      </c>
      <c r="M102" s="6">
        <v>721</v>
      </c>
      <c r="N102" s="6">
        <v>485</v>
      </c>
      <c r="O102" s="6">
        <v>167</v>
      </c>
    </row>
    <row r="103" spans="1:16" x14ac:dyDescent="0.2">
      <c r="A103" t="s">
        <v>17</v>
      </c>
      <c r="B103" t="s">
        <v>38</v>
      </c>
      <c r="C103" s="1" t="s">
        <v>0</v>
      </c>
      <c r="D103" s="6">
        <v>2842</v>
      </c>
      <c r="E103" s="6">
        <v>3170</v>
      </c>
      <c r="F103" s="6">
        <v>3401</v>
      </c>
      <c r="G103" s="6">
        <v>3114</v>
      </c>
      <c r="H103" s="6">
        <v>2994</v>
      </c>
      <c r="I103" s="6">
        <v>2638</v>
      </c>
      <c r="J103" s="6">
        <v>2154</v>
      </c>
      <c r="K103" s="6">
        <v>1649</v>
      </c>
      <c r="L103" s="6">
        <v>1371</v>
      </c>
      <c r="M103" s="6">
        <v>2575</v>
      </c>
      <c r="N103" s="6">
        <v>2157</v>
      </c>
      <c r="O103" s="6">
        <v>702</v>
      </c>
    </row>
    <row r="104" spans="1:16" x14ac:dyDescent="0.2">
      <c r="A104" t="s">
        <v>17</v>
      </c>
      <c r="B104" t="s">
        <v>38</v>
      </c>
      <c r="C104" s="1" t="s">
        <v>1</v>
      </c>
      <c r="D104" s="6">
        <v>3504</v>
      </c>
      <c r="E104" s="6">
        <v>4192</v>
      </c>
      <c r="F104" s="6">
        <v>4484</v>
      </c>
      <c r="G104" s="6">
        <v>4503</v>
      </c>
      <c r="H104" s="6">
        <v>4530</v>
      </c>
      <c r="I104" s="6">
        <v>4149</v>
      </c>
      <c r="J104" s="6">
        <v>3513</v>
      </c>
      <c r="K104" s="6">
        <v>2946</v>
      </c>
      <c r="L104" s="6">
        <v>2626</v>
      </c>
      <c r="M104" s="6">
        <v>7321</v>
      </c>
      <c r="N104" s="6">
        <v>5975</v>
      </c>
      <c r="O104" s="6">
        <v>1405</v>
      </c>
    </row>
    <row r="105" spans="1:16" x14ac:dyDescent="0.2">
      <c r="A105" t="s">
        <v>17</v>
      </c>
      <c r="B105" t="s">
        <v>38</v>
      </c>
      <c r="C105" s="1" t="s">
        <v>2</v>
      </c>
      <c r="D105" s="6">
        <v>3739</v>
      </c>
      <c r="E105" s="6">
        <v>4232</v>
      </c>
      <c r="F105" s="6">
        <v>4479</v>
      </c>
      <c r="G105" s="6">
        <v>4578</v>
      </c>
      <c r="H105" s="6">
        <v>4509</v>
      </c>
      <c r="I105" s="6">
        <v>4308</v>
      </c>
      <c r="J105" s="6">
        <v>3895</v>
      </c>
      <c r="K105" s="6">
        <v>3679</v>
      </c>
      <c r="L105" s="6">
        <v>3377</v>
      </c>
      <c r="M105" s="6">
        <v>12222</v>
      </c>
      <c r="N105" s="6">
        <v>8955</v>
      </c>
      <c r="O105" s="6">
        <v>1642</v>
      </c>
    </row>
    <row r="106" spans="1:16" x14ac:dyDescent="0.2">
      <c r="A106" t="s">
        <v>17</v>
      </c>
      <c r="B106" t="s">
        <v>38</v>
      </c>
      <c r="C106" s="1" t="s">
        <v>3</v>
      </c>
      <c r="D106" s="6">
        <v>3855</v>
      </c>
      <c r="E106" s="6">
        <v>4337</v>
      </c>
      <c r="F106" s="6">
        <v>4502</v>
      </c>
      <c r="G106" s="6">
        <v>4443</v>
      </c>
      <c r="H106" s="6">
        <v>4506</v>
      </c>
      <c r="I106" s="6">
        <v>4131</v>
      </c>
      <c r="J106" s="6">
        <v>3711</v>
      </c>
      <c r="K106" s="6">
        <v>3488</v>
      </c>
      <c r="L106" s="6">
        <v>3211</v>
      </c>
      <c r="M106" s="6">
        <v>14362</v>
      </c>
      <c r="N106" s="6">
        <v>8472</v>
      </c>
      <c r="O106" s="6">
        <v>1292</v>
      </c>
    </row>
    <row r="107" spans="1:16" x14ac:dyDescent="0.2">
      <c r="A107" t="s">
        <v>17</v>
      </c>
      <c r="B107" t="s">
        <v>38</v>
      </c>
      <c r="C107" s="1" t="s">
        <v>4</v>
      </c>
      <c r="D107" s="6">
        <v>3737</v>
      </c>
      <c r="E107" s="6">
        <v>3654</v>
      </c>
      <c r="F107" s="6">
        <v>3622</v>
      </c>
      <c r="G107" s="6">
        <v>3290</v>
      </c>
      <c r="H107" s="6">
        <v>3389</v>
      </c>
      <c r="I107" s="6">
        <v>3130</v>
      </c>
      <c r="J107" s="6">
        <v>2946</v>
      </c>
      <c r="K107" s="6">
        <v>2715</v>
      </c>
      <c r="L107" s="6">
        <v>2594</v>
      </c>
      <c r="M107" s="6">
        <v>13541</v>
      </c>
      <c r="N107" s="6">
        <v>6583</v>
      </c>
      <c r="O107" s="6">
        <v>907</v>
      </c>
    </row>
    <row r="108" spans="1:16" x14ac:dyDescent="0.2">
      <c r="A108" t="s">
        <v>17</v>
      </c>
      <c r="B108" t="s">
        <v>38</v>
      </c>
      <c r="C108" s="1" t="s">
        <v>5</v>
      </c>
      <c r="D108" s="6">
        <v>2642</v>
      </c>
      <c r="E108" s="6">
        <v>2453</v>
      </c>
      <c r="F108" s="6">
        <v>2471</v>
      </c>
      <c r="G108" s="6">
        <v>2307</v>
      </c>
      <c r="H108" s="6">
        <v>2363</v>
      </c>
      <c r="I108" s="6">
        <v>2239</v>
      </c>
      <c r="J108" s="6">
        <v>2097</v>
      </c>
      <c r="K108" s="6">
        <v>1926</v>
      </c>
      <c r="L108" s="6">
        <v>1845</v>
      </c>
      <c r="M108" s="6">
        <v>10418</v>
      </c>
      <c r="N108" s="6">
        <v>3975</v>
      </c>
      <c r="O108" s="6">
        <v>573</v>
      </c>
    </row>
    <row r="109" spans="1:16" x14ac:dyDescent="0.2">
      <c r="A109" t="s">
        <v>17</v>
      </c>
      <c r="B109" t="s">
        <v>38</v>
      </c>
      <c r="C109" s="1" t="s">
        <v>6</v>
      </c>
      <c r="D109" s="6">
        <v>1771</v>
      </c>
      <c r="E109" s="6">
        <v>1584</v>
      </c>
      <c r="F109" s="6">
        <v>1636</v>
      </c>
      <c r="G109" s="6">
        <v>1471</v>
      </c>
      <c r="H109" s="6">
        <v>1428</v>
      </c>
      <c r="I109" s="6">
        <v>1453</v>
      </c>
      <c r="J109" s="6">
        <v>1391</v>
      </c>
      <c r="K109" s="6">
        <v>1209</v>
      </c>
      <c r="L109" s="6">
        <v>1118</v>
      </c>
      <c r="M109" s="6">
        <v>5957</v>
      </c>
      <c r="N109" s="6">
        <v>1664</v>
      </c>
      <c r="O109" s="6">
        <v>192</v>
      </c>
    </row>
    <row r="110" spans="1:16" x14ac:dyDescent="0.2">
      <c r="A110" t="s">
        <v>17</v>
      </c>
      <c r="B110" t="s">
        <v>38</v>
      </c>
      <c r="C110" s="1" t="s">
        <v>7</v>
      </c>
      <c r="D110" s="6">
        <v>909</v>
      </c>
      <c r="E110" s="6">
        <v>784</v>
      </c>
      <c r="F110" s="6">
        <v>754</v>
      </c>
      <c r="G110" s="6">
        <v>734</v>
      </c>
      <c r="H110" s="6">
        <v>641</v>
      </c>
      <c r="I110" s="6">
        <v>551</v>
      </c>
      <c r="J110" s="6">
        <v>405</v>
      </c>
      <c r="K110" s="6">
        <v>366</v>
      </c>
      <c r="L110" s="6">
        <v>376</v>
      </c>
      <c r="M110" s="6">
        <v>2360</v>
      </c>
      <c r="N110" s="6">
        <v>524</v>
      </c>
      <c r="O110" s="6">
        <v>59</v>
      </c>
    </row>
    <row r="111" spans="1:16" x14ac:dyDescent="0.2">
      <c r="A111" t="s">
        <v>17</v>
      </c>
      <c r="B111" t="s">
        <v>38</v>
      </c>
      <c r="C111" s="1" t="s">
        <v>8</v>
      </c>
      <c r="D111" s="6">
        <v>331</v>
      </c>
      <c r="E111" s="6">
        <v>236</v>
      </c>
      <c r="F111" s="6">
        <v>231</v>
      </c>
      <c r="G111" s="6">
        <v>196</v>
      </c>
      <c r="H111" s="6">
        <v>158</v>
      </c>
      <c r="I111" s="6">
        <v>144</v>
      </c>
      <c r="J111" s="6">
        <v>104</v>
      </c>
      <c r="K111" s="6">
        <v>99</v>
      </c>
      <c r="L111" s="6">
        <v>99</v>
      </c>
      <c r="M111" s="6">
        <v>650</v>
      </c>
      <c r="N111" s="6">
        <v>88</v>
      </c>
      <c r="O111" s="6">
        <v>7</v>
      </c>
    </row>
    <row r="112" spans="1:16" x14ac:dyDescent="0.2">
      <c r="A112" t="s">
        <v>17</v>
      </c>
      <c r="B112" t="s">
        <v>38</v>
      </c>
      <c r="C112" s="1" t="s">
        <v>9</v>
      </c>
      <c r="D112" s="6">
        <v>24774</v>
      </c>
      <c r="E112" s="6">
        <v>25960</v>
      </c>
      <c r="F112" s="6">
        <v>26849</v>
      </c>
      <c r="G112" s="6">
        <v>25762</v>
      </c>
      <c r="H112" s="6">
        <v>25532</v>
      </c>
      <c r="I112" s="6">
        <v>23607</v>
      </c>
      <c r="J112" s="6">
        <v>20916</v>
      </c>
      <c r="K112" s="6">
        <v>18658</v>
      </c>
      <c r="L112" s="6">
        <v>17071</v>
      </c>
      <c r="M112" s="6">
        <v>70127</v>
      </c>
      <c r="N112" s="6">
        <v>38878</v>
      </c>
      <c r="O112" s="6">
        <v>6946</v>
      </c>
      <c r="P112" s="10"/>
    </row>
    <row r="113" spans="16:16" x14ac:dyDescent="0.2">
      <c r="P113" s="10"/>
    </row>
  </sheetData>
  <mergeCells count="6">
    <mergeCell ref="D99:O99"/>
    <mergeCell ref="D6:O6"/>
    <mergeCell ref="D21:O21"/>
    <mergeCell ref="D49:O49"/>
    <mergeCell ref="D64:O64"/>
    <mergeCell ref="D84:O8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00000"/>
  </sheetPr>
  <dimension ref="A2:O112"/>
  <sheetViews>
    <sheetView tabSelected="1" topLeftCell="A46" workbookViewId="0">
      <selection activeCell="D82" sqref="D82"/>
    </sheetView>
  </sheetViews>
  <sheetFormatPr defaultRowHeight="12.75" x14ac:dyDescent="0.2"/>
  <cols>
    <col min="1" max="1" width="22.5703125" customWidth="1"/>
    <col min="2" max="2" width="13.28515625" customWidth="1"/>
    <col min="3" max="3" width="11.42578125" customWidth="1"/>
    <col min="4" max="15" width="15.7109375" customWidth="1"/>
  </cols>
  <sheetData>
    <row r="2" spans="1:15" ht="18" x14ac:dyDescent="0.25">
      <c r="A2" s="3" t="s">
        <v>28</v>
      </c>
    </row>
    <row r="3" spans="1:15" ht="18" x14ac:dyDescent="0.25">
      <c r="A3" s="3" t="s">
        <v>31</v>
      </c>
    </row>
    <row r="6" spans="1:15" x14ac:dyDescent="0.2">
      <c r="D6" s="11" t="s">
        <v>39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1:15" x14ac:dyDescent="0.2">
      <c r="A7" s="2"/>
      <c r="B7" s="2" t="s">
        <v>35</v>
      </c>
      <c r="C7" s="2" t="s">
        <v>36</v>
      </c>
      <c r="D7">
        <v>1</v>
      </c>
      <c r="E7">
        <v>2</v>
      </c>
      <c r="F7">
        <v>3</v>
      </c>
      <c r="G7">
        <v>4</v>
      </c>
      <c r="H7">
        <v>5</v>
      </c>
      <c r="I7">
        <v>6</v>
      </c>
      <c r="J7">
        <v>7</v>
      </c>
      <c r="K7">
        <v>8</v>
      </c>
      <c r="L7">
        <v>9</v>
      </c>
      <c r="M7">
        <v>10</v>
      </c>
      <c r="N7">
        <v>11</v>
      </c>
      <c r="O7">
        <v>12</v>
      </c>
    </row>
    <row r="8" spans="1:15" x14ac:dyDescent="0.2">
      <c r="A8" s="2"/>
      <c r="B8" s="2"/>
      <c r="C8" s="2"/>
    </row>
    <row r="9" spans="1:15" x14ac:dyDescent="0.2">
      <c r="A9" t="s">
        <v>17</v>
      </c>
      <c r="B9" t="s">
        <v>34</v>
      </c>
      <c r="C9" s="1" t="s">
        <v>37</v>
      </c>
      <c r="D9" s="7">
        <f t="shared" ref="D9:O9" si="0">+D87/D52</f>
        <v>9.4599968750025645E-2</v>
      </c>
      <c r="E9" s="7">
        <f t="shared" si="0"/>
        <v>9.8420780800042879E-2</v>
      </c>
      <c r="F9" s="7">
        <f t="shared" si="0"/>
        <v>0.10164983698382146</v>
      </c>
      <c r="G9" s="7">
        <f t="shared" si="0"/>
        <v>9.8278834370078269E-2</v>
      </c>
      <c r="H9" s="7">
        <f t="shared" si="0"/>
        <v>9.767862512399926E-2</v>
      </c>
      <c r="I9" s="7">
        <f t="shared" si="0"/>
        <v>9.9983278770904058E-2</v>
      </c>
      <c r="J9" s="7">
        <f t="shared" si="0"/>
        <v>9.2658886545603031E-2</v>
      </c>
      <c r="K9" s="7">
        <f t="shared" si="0"/>
        <v>8.8755010937950282E-2</v>
      </c>
      <c r="L9" s="7">
        <f t="shared" si="0"/>
        <v>9.0862926140630448E-2</v>
      </c>
      <c r="M9" s="7">
        <f t="shared" si="0"/>
        <v>0.18280575101699301</v>
      </c>
      <c r="N9" s="7">
        <f t="shared" si="0"/>
        <v>0.18605647598971012</v>
      </c>
      <c r="O9" s="7">
        <f t="shared" si="0"/>
        <v>8.6536913968033272E-2</v>
      </c>
    </row>
    <row r="10" spans="1:15" x14ac:dyDescent="0.2">
      <c r="A10" t="s">
        <v>17</v>
      </c>
      <c r="B10" t="s">
        <v>34</v>
      </c>
      <c r="C10" s="1" t="s">
        <v>0</v>
      </c>
      <c r="D10" s="7">
        <f t="shared" ref="D10:O10" si="1">+D88/D53</f>
        <v>5.512842385372798E-2</v>
      </c>
      <c r="E10" s="7">
        <f t="shared" si="1"/>
        <v>7.1457362807558336E-2</v>
      </c>
      <c r="F10" s="7">
        <f t="shared" si="1"/>
        <v>7.8734709089911023E-2</v>
      </c>
      <c r="G10" s="7">
        <f t="shared" si="1"/>
        <v>7.8109062170332436E-2</v>
      </c>
      <c r="H10" s="7">
        <f t="shared" si="1"/>
        <v>8.6585787493586516E-2</v>
      </c>
      <c r="I10" s="7">
        <f t="shared" si="1"/>
        <v>8.2056924422735072E-2</v>
      </c>
      <c r="J10" s="7">
        <f t="shared" si="1"/>
        <v>7.9733111792110747E-2</v>
      </c>
      <c r="K10" s="7">
        <f t="shared" si="1"/>
        <v>7.6620467187670807E-2</v>
      </c>
      <c r="L10" s="7">
        <f t="shared" si="1"/>
        <v>8.1904389681026826E-2</v>
      </c>
      <c r="M10" s="7">
        <f t="shared" si="1"/>
        <v>0.22304275465119597</v>
      </c>
      <c r="N10" s="7">
        <f t="shared" si="1"/>
        <v>0.24939878076723032</v>
      </c>
      <c r="O10" s="7">
        <f t="shared" si="1"/>
        <v>9.0823610322488674E-2</v>
      </c>
    </row>
    <row r="11" spans="1:15" x14ac:dyDescent="0.2">
      <c r="A11" t="s">
        <v>17</v>
      </c>
      <c r="B11" t="s">
        <v>34</v>
      </c>
      <c r="C11" s="1" t="s">
        <v>1</v>
      </c>
      <c r="D11" s="7">
        <f t="shared" ref="D11:O11" si="2">+D89/D54</f>
        <v>4.3206143040400574E-2</v>
      </c>
      <c r="E11" s="7">
        <f t="shared" si="2"/>
        <v>5.2649137313900696E-2</v>
      </c>
      <c r="F11" s="7">
        <f t="shared" si="2"/>
        <v>6.1479807604508448E-2</v>
      </c>
      <c r="G11" s="7">
        <f t="shared" si="2"/>
        <v>6.3337311450762906E-2</v>
      </c>
      <c r="H11" s="7">
        <f t="shared" si="2"/>
        <v>6.8596463566164168E-2</v>
      </c>
      <c r="I11" s="7">
        <f t="shared" si="2"/>
        <v>6.6962559085850637E-2</v>
      </c>
      <c r="J11" s="7">
        <f t="shared" si="2"/>
        <v>6.2462668501159543E-2</v>
      </c>
      <c r="K11" s="7">
        <f t="shared" si="2"/>
        <v>6.6715984800157779E-2</v>
      </c>
      <c r="L11" s="7">
        <f t="shared" si="2"/>
        <v>7.7961560556778497E-2</v>
      </c>
      <c r="M11" s="7">
        <f t="shared" si="2"/>
        <v>0.25884177656472079</v>
      </c>
      <c r="N11" s="7">
        <f t="shared" si="2"/>
        <v>0.31312151878029337</v>
      </c>
      <c r="O11" s="7">
        <f t="shared" si="2"/>
        <v>8.734100774296559E-2</v>
      </c>
    </row>
    <row r="12" spans="1:15" x14ac:dyDescent="0.2">
      <c r="A12" t="s">
        <v>17</v>
      </c>
      <c r="B12" t="s">
        <v>34</v>
      </c>
      <c r="C12" s="1" t="s">
        <v>2</v>
      </c>
      <c r="D12" s="7">
        <f t="shared" ref="D12:O12" si="3">+D90/D55</f>
        <v>4.4746559235823193E-2</v>
      </c>
      <c r="E12" s="7">
        <f t="shared" si="3"/>
        <v>4.5734047266320625E-2</v>
      </c>
      <c r="F12" s="7">
        <f t="shared" si="3"/>
        <v>5.4136836639528847E-2</v>
      </c>
      <c r="G12" s="7">
        <f t="shared" si="3"/>
        <v>5.2771249170612218E-2</v>
      </c>
      <c r="H12" s="7">
        <f t="shared" si="3"/>
        <v>5.7945992864960105E-2</v>
      </c>
      <c r="I12" s="7">
        <f t="shared" si="3"/>
        <v>5.6209236597275065E-2</v>
      </c>
      <c r="J12" s="7">
        <f t="shared" si="3"/>
        <v>5.5550958813551037E-2</v>
      </c>
      <c r="K12" s="7">
        <f t="shared" si="3"/>
        <v>5.663507122751265E-2</v>
      </c>
      <c r="L12" s="7">
        <f t="shared" si="3"/>
        <v>6.8062163841157361E-2</v>
      </c>
      <c r="M12" s="7">
        <f t="shared" si="3"/>
        <v>0.31956090454144798</v>
      </c>
      <c r="N12" s="7">
        <f t="shared" si="3"/>
        <v>0.36343013717057165</v>
      </c>
      <c r="O12" s="7">
        <f t="shared" si="3"/>
        <v>0.10060016963986398</v>
      </c>
    </row>
    <row r="13" spans="1:15" x14ac:dyDescent="0.2">
      <c r="A13" t="s">
        <v>17</v>
      </c>
      <c r="B13" t="s">
        <v>34</v>
      </c>
      <c r="C13" s="1" t="s">
        <v>3</v>
      </c>
      <c r="D13" s="7">
        <f t="shared" ref="D13:O13" si="4">+D91/D56</f>
        <v>4.7165038711581966E-2</v>
      </c>
      <c r="E13" s="7">
        <f t="shared" si="4"/>
        <v>4.4044508067090288E-2</v>
      </c>
      <c r="F13" s="7">
        <f t="shared" si="4"/>
        <v>4.7903019307399868E-2</v>
      </c>
      <c r="G13" s="7">
        <f t="shared" si="4"/>
        <v>4.7758130453583778E-2</v>
      </c>
      <c r="H13" s="7">
        <f t="shared" si="4"/>
        <v>5.3586679086383454E-2</v>
      </c>
      <c r="I13" s="7">
        <f t="shared" si="4"/>
        <v>5.1664091373294009E-2</v>
      </c>
      <c r="J13" s="7">
        <f t="shared" si="4"/>
        <v>5.0525832963100328E-2</v>
      </c>
      <c r="K13" s="7">
        <f t="shared" si="4"/>
        <v>5.7175617886993012E-2</v>
      </c>
      <c r="L13" s="7">
        <f t="shared" si="4"/>
        <v>6.6533146952994351E-2</v>
      </c>
      <c r="M13" s="7">
        <f t="shared" si="4"/>
        <v>0.37786864037734974</v>
      </c>
      <c r="N13" s="7">
        <f t="shared" si="4"/>
        <v>0.39989770759733834</v>
      </c>
      <c r="O13" s="7">
        <f t="shared" si="4"/>
        <v>0.1049607605720847</v>
      </c>
    </row>
    <row r="14" spans="1:15" x14ac:dyDescent="0.2">
      <c r="A14" t="s">
        <v>17</v>
      </c>
      <c r="B14" t="s">
        <v>34</v>
      </c>
      <c r="C14" s="1" t="s">
        <v>4</v>
      </c>
      <c r="D14" s="7">
        <f t="shared" ref="D14:O14" si="5">+D92/D57</f>
        <v>4.0032809847180231E-2</v>
      </c>
      <c r="E14" s="7">
        <f t="shared" si="5"/>
        <v>4.073527991255315E-2</v>
      </c>
      <c r="F14" s="7">
        <f t="shared" si="5"/>
        <v>4.4703430578052573E-2</v>
      </c>
      <c r="G14" s="7">
        <f t="shared" si="5"/>
        <v>4.4452383017774134E-2</v>
      </c>
      <c r="H14" s="7">
        <f t="shared" si="5"/>
        <v>4.8408867430066713E-2</v>
      </c>
      <c r="I14" s="7">
        <f t="shared" si="5"/>
        <v>5.0335108488532274E-2</v>
      </c>
      <c r="J14" s="7">
        <f t="shared" si="5"/>
        <v>5.175224307628111E-2</v>
      </c>
      <c r="K14" s="7">
        <f t="shared" si="5"/>
        <v>5.3937529082032615E-2</v>
      </c>
      <c r="L14" s="7">
        <f t="shared" si="5"/>
        <v>6.5049405412311898E-2</v>
      </c>
      <c r="M14" s="7">
        <f t="shared" si="5"/>
        <v>0.44658944239156989</v>
      </c>
      <c r="N14" s="7">
        <f t="shared" si="5"/>
        <v>0.43061148480713429</v>
      </c>
      <c r="O14" s="7">
        <f t="shared" si="5"/>
        <v>0.11988417461259314</v>
      </c>
    </row>
    <row r="15" spans="1:15" x14ac:dyDescent="0.2">
      <c r="A15" t="s">
        <v>17</v>
      </c>
      <c r="B15" t="s">
        <v>34</v>
      </c>
      <c r="C15" s="1" t="s">
        <v>5</v>
      </c>
      <c r="D15" s="7">
        <f t="shared" ref="D15:O15" si="6">+D93/D58</f>
        <v>4.883737067015774E-2</v>
      </c>
      <c r="E15" s="7">
        <f t="shared" si="6"/>
        <v>4.3026825562156291E-2</v>
      </c>
      <c r="F15" s="7">
        <f t="shared" si="6"/>
        <v>5.03365157890985E-2</v>
      </c>
      <c r="G15" s="7">
        <f t="shared" si="6"/>
        <v>5.0737006963202352E-2</v>
      </c>
      <c r="H15" s="7">
        <f t="shared" si="6"/>
        <v>5.0808285073760222E-2</v>
      </c>
      <c r="I15" s="7">
        <f t="shared" si="6"/>
        <v>5.673464957384293E-2</v>
      </c>
      <c r="J15" s="7">
        <f t="shared" si="6"/>
        <v>4.9819973724423837E-2</v>
      </c>
      <c r="K15" s="7">
        <f t="shared" si="6"/>
        <v>6.1326254601359396E-2</v>
      </c>
      <c r="L15" s="7">
        <f t="shared" si="6"/>
        <v>7.0104537941759817E-2</v>
      </c>
      <c r="M15" s="7">
        <f t="shared" si="6"/>
        <v>0.49691548744183855</v>
      </c>
      <c r="N15" s="7">
        <f t="shared" si="6"/>
        <v>0.43742927601078474</v>
      </c>
      <c r="O15" s="7">
        <f t="shared" si="6"/>
        <v>0.12543631391909957</v>
      </c>
    </row>
    <row r="16" spans="1:15" x14ac:dyDescent="0.2">
      <c r="A16" t="s">
        <v>17</v>
      </c>
      <c r="B16" t="s">
        <v>34</v>
      </c>
      <c r="C16" s="1" t="s">
        <v>6</v>
      </c>
      <c r="D16" s="7">
        <f t="shared" ref="D16:O16" si="7">+D94/D59</f>
        <v>4.4319603804366149E-2</v>
      </c>
      <c r="E16" s="7">
        <f t="shared" si="7"/>
        <v>5.0598637887394167E-2</v>
      </c>
      <c r="F16" s="7">
        <f t="shared" si="7"/>
        <v>5.3669452405618191E-2</v>
      </c>
      <c r="G16" s="7">
        <f t="shared" si="7"/>
        <v>5.7721415621973901E-2</v>
      </c>
      <c r="H16" s="7">
        <f t="shared" si="7"/>
        <v>5.3346499712859867E-2</v>
      </c>
      <c r="I16" s="7">
        <f t="shared" si="7"/>
        <v>5.8589149911006506E-2</v>
      </c>
      <c r="J16" s="7">
        <f t="shared" si="7"/>
        <v>6.363365421698032E-2</v>
      </c>
      <c r="K16" s="7">
        <f t="shared" si="7"/>
        <v>7.000466452247843E-2</v>
      </c>
      <c r="L16" s="7">
        <f t="shared" si="7"/>
        <v>7.0404941607179833E-2</v>
      </c>
      <c r="M16" s="7">
        <f t="shared" si="7"/>
        <v>0.51334002828684144</v>
      </c>
      <c r="N16" s="7">
        <f t="shared" si="7"/>
        <v>0.52071147413068064</v>
      </c>
      <c r="O16" s="7">
        <f t="shared" si="7"/>
        <v>0.11100060189585254</v>
      </c>
    </row>
    <row r="17" spans="1:15" x14ac:dyDescent="0.2">
      <c r="A17" t="s">
        <v>17</v>
      </c>
      <c r="B17" t="s">
        <v>34</v>
      </c>
      <c r="C17" s="1" t="s">
        <v>7</v>
      </c>
      <c r="D17" s="7">
        <f t="shared" ref="D17:O17" si="8">+D95/D60</f>
        <v>6.0309275778706602E-2</v>
      </c>
      <c r="E17" s="7">
        <f t="shared" si="8"/>
        <v>6.5134974137065454E-2</v>
      </c>
      <c r="F17" s="7">
        <f t="shared" si="8"/>
        <v>7.0310344805364647E-2</v>
      </c>
      <c r="G17" s="7">
        <f t="shared" si="8"/>
        <v>6.5595311284832564E-2</v>
      </c>
      <c r="H17" s="7">
        <f t="shared" si="8"/>
        <v>7.3980635636588077E-2</v>
      </c>
      <c r="I17" s="7">
        <f t="shared" si="8"/>
        <v>5.2722908054833609E-2</v>
      </c>
      <c r="J17" s="7">
        <f t="shared" si="8"/>
        <v>5.5658893877076704E-2</v>
      </c>
      <c r="K17" s="7">
        <f t="shared" si="8"/>
        <v>7.1215696431654679E-2</v>
      </c>
      <c r="L17" s="7">
        <f t="shared" si="8"/>
        <v>9.2822132929725007E-2</v>
      </c>
      <c r="M17" s="7">
        <f t="shared" si="8"/>
        <v>0.57533010704014587</v>
      </c>
      <c r="N17" s="7">
        <f t="shared" si="8"/>
        <v>0.38136497552268384</v>
      </c>
      <c r="O17" s="7">
        <f t="shared" si="8"/>
        <v>4.5519521518390692E-2</v>
      </c>
    </row>
    <row r="18" spans="1:15" x14ac:dyDescent="0.2">
      <c r="A18" t="s">
        <v>17</v>
      </c>
      <c r="B18" t="s">
        <v>34</v>
      </c>
      <c r="C18" s="1" t="s">
        <v>8</v>
      </c>
      <c r="D18" s="7">
        <f t="shared" ref="D18:O18" si="9">+D96/D61</f>
        <v>9.0183548755165918E-2</v>
      </c>
      <c r="E18" s="7">
        <f t="shared" si="9"/>
        <v>5.194561767835916E-2</v>
      </c>
      <c r="F18" s="7">
        <f t="shared" si="9"/>
        <v>6.8154665687759006E-2</v>
      </c>
      <c r="G18" s="7">
        <f t="shared" si="9"/>
        <v>7.5916357733712997E-2</v>
      </c>
      <c r="H18" s="7">
        <f t="shared" si="9"/>
        <v>5.434355113701516E-2</v>
      </c>
      <c r="I18" s="7">
        <f t="shared" si="9"/>
        <v>7.6560472447007893E-2</v>
      </c>
      <c r="J18" s="7">
        <f t="shared" si="9"/>
        <v>4.0569228033437897E-2</v>
      </c>
      <c r="K18" s="7">
        <f t="shared" si="9"/>
        <v>6.8255059912260177E-2</v>
      </c>
      <c r="L18" s="7">
        <f t="shared" si="9"/>
        <v>6.269622939716557E-2</v>
      </c>
      <c r="M18" s="7">
        <f t="shared" si="9"/>
        <v>0.51241521272189794</v>
      </c>
      <c r="N18" s="7">
        <f t="shared" si="9"/>
        <v>0.24948999096689117</v>
      </c>
      <c r="O18" s="7">
        <f t="shared" si="9"/>
        <v>5.5131376341889318E-2</v>
      </c>
    </row>
    <row r="19" spans="1:15" x14ac:dyDescent="0.2">
      <c r="A19" t="s">
        <v>17</v>
      </c>
      <c r="B19" t="s">
        <v>34</v>
      </c>
      <c r="C19" s="1" t="s">
        <v>9</v>
      </c>
      <c r="D19" s="7">
        <f t="shared" ref="D19:O19" si="10">+D97/D62</f>
        <v>4.7963678925420451E-2</v>
      </c>
      <c r="E19" s="7">
        <f t="shared" si="10"/>
        <v>5.1436389189082922E-2</v>
      </c>
      <c r="F19" s="7">
        <f t="shared" si="10"/>
        <v>5.7928942910604929E-2</v>
      </c>
      <c r="G19" s="7">
        <f t="shared" si="10"/>
        <v>5.7856732642754254E-2</v>
      </c>
      <c r="H19" s="7">
        <f t="shared" si="10"/>
        <v>6.2537753451576389E-2</v>
      </c>
      <c r="I19" s="7">
        <f t="shared" si="10"/>
        <v>6.1465385647238517E-2</v>
      </c>
      <c r="J19" s="7">
        <f t="shared" si="10"/>
        <v>5.925448276242623E-2</v>
      </c>
      <c r="K19" s="7">
        <f t="shared" si="10"/>
        <v>6.236038353661312E-2</v>
      </c>
      <c r="L19" s="7">
        <f t="shared" si="10"/>
        <v>7.1956171164825514E-2</v>
      </c>
      <c r="M19" s="7">
        <f t="shared" si="10"/>
        <v>0.33422825309039167</v>
      </c>
      <c r="N19" s="7">
        <f t="shared" si="10"/>
        <v>0.34580048159885962</v>
      </c>
      <c r="O19" s="7">
        <f t="shared" si="10"/>
        <v>9.726843700456772E-2</v>
      </c>
    </row>
    <row r="20" spans="1:15" x14ac:dyDescent="0.2"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x14ac:dyDescent="0.2">
      <c r="D21" s="14" t="s">
        <v>39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</row>
    <row r="22" spans="1:15" x14ac:dyDescent="0.2">
      <c r="A22" s="2"/>
      <c r="B22" s="2" t="s">
        <v>35</v>
      </c>
      <c r="C22" s="2" t="s">
        <v>36</v>
      </c>
      <c r="D22">
        <v>1</v>
      </c>
      <c r="E22">
        <v>2</v>
      </c>
      <c r="F22">
        <v>3</v>
      </c>
      <c r="G22">
        <v>4</v>
      </c>
      <c r="H22">
        <v>5</v>
      </c>
      <c r="I22">
        <v>6</v>
      </c>
      <c r="J22">
        <v>7</v>
      </c>
      <c r="K22">
        <v>8</v>
      </c>
      <c r="L22">
        <v>9</v>
      </c>
      <c r="M22">
        <v>10</v>
      </c>
      <c r="N22">
        <v>11</v>
      </c>
      <c r="O22">
        <v>12</v>
      </c>
    </row>
    <row r="23" spans="1:15" x14ac:dyDescent="0.2">
      <c r="A23" s="2"/>
      <c r="B23" s="2"/>
      <c r="C23" s="2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">
      <c r="A24" t="s">
        <v>17</v>
      </c>
      <c r="B24" t="s">
        <v>38</v>
      </c>
      <c r="C24" s="1" t="s">
        <v>37</v>
      </c>
      <c r="D24" s="7">
        <f t="shared" ref="D24:O24" si="11">+D102/D67</f>
        <v>8.7934273223777185E-2</v>
      </c>
      <c r="E24" s="7">
        <f t="shared" si="11"/>
        <v>0.10613811658032589</v>
      </c>
      <c r="F24" s="7">
        <f t="shared" si="11"/>
        <v>9.8365186353459477E-2</v>
      </c>
      <c r="G24" s="7">
        <f t="shared" si="11"/>
        <v>0.10113554776574123</v>
      </c>
      <c r="H24" s="7">
        <f t="shared" si="11"/>
        <v>9.4304787708974935E-2</v>
      </c>
      <c r="I24" s="7">
        <f t="shared" si="11"/>
        <v>9.3665290108783439E-2</v>
      </c>
      <c r="J24" s="7">
        <f t="shared" si="11"/>
        <v>8.9082829497195634E-2</v>
      </c>
      <c r="K24" s="7">
        <f t="shared" si="11"/>
        <v>8.5564286606562567E-2</v>
      </c>
      <c r="L24" s="7">
        <f t="shared" si="11"/>
        <v>8.6001676832854798E-2</v>
      </c>
      <c r="M24" s="7">
        <f t="shared" si="11"/>
        <v>0.18007997813528248</v>
      </c>
      <c r="N24" s="7">
        <f t="shared" si="11"/>
        <v>0.17363768636847496</v>
      </c>
      <c r="O24" s="7">
        <f t="shared" si="11"/>
        <v>7.3455022461971803E-2</v>
      </c>
    </row>
    <row r="25" spans="1:15" x14ac:dyDescent="0.2">
      <c r="A25" t="s">
        <v>17</v>
      </c>
      <c r="B25" t="s">
        <v>38</v>
      </c>
      <c r="C25" s="1" t="s">
        <v>0</v>
      </c>
      <c r="D25" s="7">
        <f t="shared" ref="D25:O25" si="12">+D103/D68</f>
        <v>6.3012800631447888E-2</v>
      </c>
      <c r="E25" s="7">
        <f t="shared" si="12"/>
        <v>7.8006740917934039E-2</v>
      </c>
      <c r="F25" s="7">
        <f t="shared" si="12"/>
        <v>9.3685244736678566E-2</v>
      </c>
      <c r="G25" s="7">
        <f t="shared" si="12"/>
        <v>8.8722566340828771E-2</v>
      </c>
      <c r="H25" s="7">
        <f t="shared" si="12"/>
        <v>9.6246182253562837E-2</v>
      </c>
      <c r="I25" s="7">
        <f t="shared" si="12"/>
        <v>9.5019223919240794E-2</v>
      </c>
      <c r="J25" s="7">
        <f t="shared" si="12"/>
        <v>9.1352040214483704E-2</v>
      </c>
      <c r="K25" s="7">
        <f t="shared" si="12"/>
        <v>8.8896602594378593E-2</v>
      </c>
      <c r="L25" s="7">
        <f t="shared" si="12"/>
        <v>9.1878502354314537E-2</v>
      </c>
      <c r="M25" s="7">
        <f t="shared" si="12"/>
        <v>0.21294188495022842</v>
      </c>
      <c r="N25" s="7">
        <f t="shared" si="12"/>
        <v>0.24831615882929958</v>
      </c>
      <c r="O25" s="7">
        <f t="shared" si="12"/>
        <v>9.8349510588872258E-2</v>
      </c>
    </row>
    <row r="26" spans="1:15" x14ac:dyDescent="0.2">
      <c r="A26" t="s">
        <v>17</v>
      </c>
      <c r="B26" t="s">
        <v>38</v>
      </c>
      <c r="C26" s="1" t="s">
        <v>1</v>
      </c>
      <c r="D26" s="7">
        <f t="shared" ref="D26:O26" si="13">+D104/D69</f>
        <v>4.9873808162538856E-2</v>
      </c>
      <c r="E26" s="7">
        <f t="shared" si="13"/>
        <v>5.8207647121149265E-2</v>
      </c>
      <c r="F26" s="7">
        <f t="shared" si="13"/>
        <v>6.8398086254433721E-2</v>
      </c>
      <c r="G26" s="7">
        <f t="shared" si="13"/>
        <v>7.2580779944097923E-2</v>
      </c>
      <c r="H26" s="7">
        <f t="shared" si="13"/>
        <v>7.6630102205450898E-2</v>
      </c>
      <c r="I26" s="7">
        <f t="shared" si="13"/>
        <v>7.6237067751366308E-2</v>
      </c>
      <c r="J26" s="7">
        <f t="shared" si="13"/>
        <v>7.3034516626050205E-2</v>
      </c>
      <c r="K26" s="7">
        <f t="shared" si="13"/>
        <v>7.5857849690194587E-2</v>
      </c>
      <c r="L26" s="7">
        <f t="shared" si="13"/>
        <v>8.1491423009180844E-2</v>
      </c>
      <c r="M26" s="7">
        <f t="shared" si="13"/>
        <v>0.27238034889054685</v>
      </c>
      <c r="N26" s="7">
        <f t="shared" si="13"/>
        <v>0.31713277046876287</v>
      </c>
      <c r="O26" s="7">
        <f t="shared" si="13"/>
        <v>0.10121032222955396</v>
      </c>
    </row>
    <row r="27" spans="1:15" x14ac:dyDescent="0.2">
      <c r="A27" t="s">
        <v>17</v>
      </c>
      <c r="B27" t="s">
        <v>38</v>
      </c>
      <c r="C27" s="1" t="s">
        <v>2</v>
      </c>
      <c r="D27" s="7">
        <f t="shared" ref="D27:O27" si="14">+D105/D70</f>
        <v>4.4571372636900024E-2</v>
      </c>
      <c r="E27" s="7">
        <f t="shared" si="14"/>
        <v>5.2363563032804497E-2</v>
      </c>
      <c r="F27" s="7">
        <f t="shared" si="14"/>
        <v>5.9050730165246111E-2</v>
      </c>
      <c r="G27" s="7">
        <f t="shared" si="14"/>
        <v>6.4979065761988405E-2</v>
      </c>
      <c r="H27" s="7">
        <f t="shared" si="14"/>
        <v>6.4119466083567375E-2</v>
      </c>
      <c r="I27" s="7">
        <f t="shared" si="14"/>
        <v>6.4265412353399679E-2</v>
      </c>
      <c r="J27" s="7">
        <f t="shared" si="14"/>
        <v>6.3312175554498723E-2</v>
      </c>
      <c r="K27" s="7">
        <f t="shared" si="14"/>
        <v>6.6266839622034751E-2</v>
      </c>
      <c r="L27" s="7">
        <f t="shared" si="14"/>
        <v>7.7959560068522851E-2</v>
      </c>
      <c r="M27" s="7">
        <f t="shared" si="14"/>
        <v>0.32896771064704666</v>
      </c>
      <c r="N27" s="7">
        <f t="shared" si="14"/>
        <v>0.38400458807221954</v>
      </c>
      <c r="O27" s="7">
        <f t="shared" si="14"/>
        <v>0.11355012434476103</v>
      </c>
    </row>
    <row r="28" spans="1:15" x14ac:dyDescent="0.2">
      <c r="A28" t="s">
        <v>17</v>
      </c>
      <c r="B28" t="s">
        <v>38</v>
      </c>
      <c r="C28" s="1" t="s">
        <v>3</v>
      </c>
      <c r="D28" s="7">
        <f t="shared" ref="D28:O28" si="15">+D106/D71</f>
        <v>4.1645320983225882E-2</v>
      </c>
      <c r="E28" s="7">
        <f t="shared" si="15"/>
        <v>4.8875545773287843E-2</v>
      </c>
      <c r="F28" s="7">
        <f t="shared" si="15"/>
        <v>5.4925853000456507E-2</v>
      </c>
      <c r="G28" s="7">
        <f t="shared" si="15"/>
        <v>5.5659140542352735E-2</v>
      </c>
      <c r="H28" s="7">
        <f t="shared" si="15"/>
        <v>6.0585590077680551E-2</v>
      </c>
      <c r="I28" s="7">
        <f t="shared" si="15"/>
        <v>5.875205822795973E-2</v>
      </c>
      <c r="J28" s="7">
        <f t="shared" si="15"/>
        <v>5.7130078132661029E-2</v>
      </c>
      <c r="K28" s="7">
        <f t="shared" si="15"/>
        <v>6.989845856078962E-2</v>
      </c>
      <c r="L28" s="7">
        <f t="shared" si="15"/>
        <v>7.4873208966990526E-2</v>
      </c>
      <c r="M28" s="7">
        <f t="shared" si="15"/>
        <v>0.4023003299240977</v>
      </c>
      <c r="N28" s="7">
        <f t="shared" si="15"/>
        <v>0.42375471317976759</v>
      </c>
      <c r="O28" s="7">
        <f t="shared" si="15"/>
        <v>0.11612083263827913</v>
      </c>
    </row>
    <row r="29" spans="1:15" x14ac:dyDescent="0.2">
      <c r="A29" t="s">
        <v>17</v>
      </c>
      <c r="B29" t="s">
        <v>38</v>
      </c>
      <c r="C29" s="1" t="s">
        <v>4</v>
      </c>
      <c r="D29" s="7">
        <f t="shared" ref="D29:O29" si="16">+D107/D72</f>
        <v>4.2619611415625591E-2</v>
      </c>
      <c r="E29" s="7">
        <f t="shared" si="16"/>
        <v>4.7686184779489264E-2</v>
      </c>
      <c r="F29" s="7">
        <f t="shared" si="16"/>
        <v>5.5638974345520072E-2</v>
      </c>
      <c r="G29" s="7">
        <f t="shared" si="16"/>
        <v>5.5001294179093711E-2</v>
      </c>
      <c r="H29" s="7">
        <f t="shared" si="16"/>
        <v>6.0263865765918467E-2</v>
      </c>
      <c r="I29" s="7">
        <f t="shared" si="16"/>
        <v>5.5498157639910679E-2</v>
      </c>
      <c r="J29" s="7">
        <f t="shared" si="16"/>
        <v>5.9751387511133867E-2</v>
      </c>
      <c r="K29" s="7">
        <f t="shared" si="16"/>
        <v>6.4705299640257549E-2</v>
      </c>
      <c r="L29" s="7">
        <f t="shared" si="16"/>
        <v>7.9039844019966707E-2</v>
      </c>
      <c r="M29" s="7">
        <f t="shared" si="16"/>
        <v>0.46569068538733643</v>
      </c>
      <c r="N29" s="7">
        <f t="shared" si="16"/>
        <v>0.46506203357977016</v>
      </c>
      <c r="O29" s="7">
        <f t="shared" si="16"/>
        <v>0.12661916817822946</v>
      </c>
    </row>
    <row r="30" spans="1:15" x14ac:dyDescent="0.2">
      <c r="A30" t="s">
        <v>17</v>
      </c>
      <c r="B30" t="s">
        <v>38</v>
      </c>
      <c r="C30" s="1" t="s">
        <v>5</v>
      </c>
      <c r="D30" s="7">
        <f t="shared" ref="D30:O30" si="17">+D108/D73</f>
        <v>3.9582092193611987E-2</v>
      </c>
      <c r="E30" s="7">
        <f t="shared" si="17"/>
        <v>4.746869193184914E-2</v>
      </c>
      <c r="F30" s="7">
        <f t="shared" si="17"/>
        <v>5.2439738255545182E-2</v>
      </c>
      <c r="G30" s="7">
        <f t="shared" si="17"/>
        <v>5.7263631792022221E-2</v>
      </c>
      <c r="H30" s="7">
        <f t="shared" si="17"/>
        <v>5.7654388265498555E-2</v>
      </c>
      <c r="I30" s="7">
        <f t="shared" si="17"/>
        <v>5.8749691925072248E-2</v>
      </c>
      <c r="J30" s="7">
        <f t="shared" si="17"/>
        <v>6.3549123446150824E-2</v>
      </c>
      <c r="K30" s="7">
        <f t="shared" si="17"/>
        <v>7.1674889789747787E-2</v>
      </c>
      <c r="L30" s="7">
        <f t="shared" si="17"/>
        <v>7.7121445890043799E-2</v>
      </c>
      <c r="M30" s="7">
        <f t="shared" si="17"/>
        <v>0.52717275027380972</v>
      </c>
      <c r="N30" s="7">
        <f t="shared" si="17"/>
        <v>0.48439131172898015</v>
      </c>
      <c r="O30" s="7">
        <f t="shared" si="17"/>
        <v>0.14366302219452073</v>
      </c>
    </row>
    <row r="31" spans="1:15" x14ac:dyDescent="0.2">
      <c r="A31" t="s">
        <v>17</v>
      </c>
      <c r="B31" t="s">
        <v>38</v>
      </c>
      <c r="C31" s="1" t="s">
        <v>6</v>
      </c>
      <c r="D31" s="7">
        <f t="shared" ref="D31:O31" si="18">+D109/D74</f>
        <v>4.2603410339266935E-2</v>
      </c>
      <c r="E31" s="7">
        <f t="shared" si="18"/>
        <v>5.2958610114772452E-2</v>
      </c>
      <c r="F31" s="7">
        <f t="shared" si="18"/>
        <v>5.4664654155327758E-2</v>
      </c>
      <c r="G31" s="7">
        <f t="shared" si="18"/>
        <v>5.995015148742576E-2</v>
      </c>
      <c r="H31" s="7">
        <f t="shared" si="18"/>
        <v>5.9760956085109777E-2</v>
      </c>
      <c r="I31" s="7">
        <f t="shared" si="18"/>
        <v>7.1330491243232083E-2</v>
      </c>
      <c r="J31" s="7">
        <f t="shared" si="18"/>
        <v>6.5890019699968425E-2</v>
      </c>
      <c r="K31" s="7">
        <f t="shared" si="18"/>
        <v>8.416677270252157E-2</v>
      </c>
      <c r="L31" s="7">
        <f t="shared" si="18"/>
        <v>9.8154275986074832E-2</v>
      </c>
      <c r="M31" s="7">
        <f t="shared" si="18"/>
        <v>0.61159190902849425</v>
      </c>
      <c r="N31" s="7">
        <f t="shared" si="18"/>
        <v>0.49128850368860499</v>
      </c>
      <c r="O31" s="7">
        <f t="shared" si="18"/>
        <v>0.14449780624693967</v>
      </c>
    </row>
    <row r="32" spans="1:15" x14ac:dyDescent="0.2">
      <c r="A32" t="s">
        <v>17</v>
      </c>
      <c r="B32" t="s">
        <v>38</v>
      </c>
      <c r="C32" s="1" t="s">
        <v>7</v>
      </c>
      <c r="D32" s="7">
        <f t="shared" ref="D32:O32" si="19">+D110/D75</f>
        <v>5.1492175267676174E-2</v>
      </c>
      <c r="E32" s="7">
        <f t="shared" si="19"/>
        <v>4.9886626602581099E-2</v>
      </c>
      <c r="F32" s="7">
        <f t="shared" si="19"/>
        <v>6.719091524419947E-2</v>
      </c>
      <c r="G32" s="7">
        <f t="shared" si="19"/>
        <v>7.6843128659448076E-2</v>
      </c>
      <c r="H32" s="7">
        <f t="shared" si="19"/>
        <v>6.7667469880287531E-2</v>
      </c>
      <c r="I32" s="7">
        <f t="shared" si="19"/>
        <v>6.9417515284328754E-2</v>
      </c>
      <c r="J32" s="7">
        <f t="shared" si="19"/>
        <v>5.9964256167994119E-2</v>
      </c>
      <c r="K32" s="7">
        <f t="shared" si="19"/>
        <v>5.6081763306639588E-2</v>
      </c>
      <c r="L32" s="7">
        <f t="shared" si="19"/>
        <v>8.8442261322923682E-2</v>
      </c>
      <c r="M32" s="7">
        <f t="shared" si="19"/>
        <v>0.64422538623638825</v>
      </c>
      <c r="N32" s="7">
        <f t="shared" si="19"/>
        <v>0.4525123779891112</v>
      </c>
      <c r="O32" s="7">
        <f t="shared" si="19"/>
        <v>8.5947056710267769E-2</v>
      </c>
    </row>
    <row r="33" spans="1:15" x14ac:dyDescent="0.2">
      <c r="A33" t="s">
        <v>17</v>
      </c>
      <c r="B33" t="s">
        <v>38</v>
      </c>
      <c r="C33" s="1" t="s">
        <v>8</v>
      </c>
      <c r="D33" s="7">
        <f t="shared" ref="D33:O33" si="20">+D111/D76</f>
        <v>8.3366863105981473E-2</v>
      </c>
      <c r="E33" s="7">
        <f t="shared" si="20"/>
        <v>5.3081197606134486E-2</v>
      </c>
      <c r="F33" s="7">
        <f t="shared" si="20"/>
        <v>6.2667030420297476E-2</v>
      </c>
      <c r="G33" s="7">
        <f t="shared" si="20"/>
        <v>6.8191836815806872E-2</v>
      </c>
      <c r="H33" s="7">
        <f t="shared" si="20"/>
        <v>7.9810221995999714E-2</v>
      </c>
      <c r="I33" s="7">
        <f t="shared" si="20"/>
        <v>6.1338760436643019E-2</v>
      </c>
      <c r="J33" s="7">
        <f t="shared" si="20"/>
        <v>4.8354870764040443E-2</v>
      </c>
      <c r="K33" s="7">
        <f t="shared" si="20"/>
        <v>5.1931878857572798E-2</v>
      </c>
      <c r="L33" s="7">
        <f t="shared" si="20"/>
        <v>7.6617560268738102E-2</v>
      </c>
      <c r="M33" s="7">
        <f t="shared" si="20"/>
        <v>0.65010170924959898</v>
      </c>
      <c r="N33" s="7">
        <f t="shared" si="20"/>
        <v>0.31132012364611172</v>
      </c>
      <c r="O33" s="7">
        <f t="shared" si="20"/>
        <v>3.652322666626729E-2</v>
      </c>
    </row>
    <row r="34" spans="1:15" x14ac:dyDescent="0.2">
      <c r="A34" t="s">
        <v>17</v>
      </c>
      <c r="B34" t="s">
        <v>38</v>
      </c>
      <c r="C34" s="1" t="s">
        <v>9</v>
      </c>
      <c r="D34" s="7">
        <f t="shared" ref="D34:O34" si="21">+D112/D77</f>
        <v>4.6184354341501477E-2</v>
      </c>
      <c r="E34" s="7">
        <f t="shared" si="21"/>
        <v>5.3765484006896229E-2</v>
      </c>
      <c r="F34" s="7">
        <f t="shared" si="21"/>
        <v>6.1174973038240127E-2</v>
      </c>
      <c r="G34" s="7">
        <f t="shared" si="21"/>
        <v>6.3757616276058984E-2</v>
      </c>
      <c r="H34" s="7">
        <f t="shared" si="21"/>
        <v>6.6427561555806813E-2</v>
      </c>
      <c r="I34" s="7">
        <f t="shared" si="21"/>
        <v>6.5771226309331937E-2</v>
      </c>
      <c r="J34" s="7">
        <f t="shared" si="21"/>
        <v>6.4934387151483031E-2</v>
      </c>
      <c r="K34" s="7">
        <f t="shared" si="21"/>
        <v>7.1087160611752714E-2</v>
      </c>
      <c r="L34" s="7">
        <f t="shared" si="21"/>
        <v>7.9934626009203869E-2</v>
      </c>
      <c r="M34" s="7">
        <f t="shared" si="21"/>
        <v>0.38785754939254413</v>
      </c>
      <c r="N34" s="7">
        <f t="shared" si="21"/>
        <v>0.38672974652671599</v>
      </c>
      <c r="O34" s="7">
        <f t="shared" si="21"/>
        <v>0.11230023142711777</v>
      </c>
    </row>
    <row r="45" spans="1:15" x14ac:dyDescent="0.2">
      <c r="A45" s="4" t="s">
        <v>40</v>
      </c>
    </row>
    <row r="47" spans="1:15" ht="18" x14ac:dyDescent="0.25">
      <c r="A47" s="3" t="s">
        <v>41</v>
      </c>
    </row>
    <row r="49" spans="1:15" x14ac:dyDescent="0.2">
      <c r="D49" s="11" t="s">
        <v>39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3"/>
    </row>
    <row r="50" spans="1:15" x14ac:dyDescent="0.2">
      <c r="A50" s="2"/>
      <c r="B50" s="2" t="s">
        <v>35</v>
      </c>
      <c r="C50" s="2" t="s">
        <v>36</v>
      </c>
      <c r="D50">
        <v>1</v>
      </c>
      <c r="E50">
        <v>2</v>
      </c>
      <c r="F50">
        <v>3</v>
      </c>
      <c r="G50">
        <v>4</v>
      </c>
      <c r="H50">
        <v>5</v>
      </c>
      <c r="I50">
        <v>6</v>
      </c>
      <c r="J50">
        <v>7</v>
      </c>
      <c r="K50">
        <v>8</v>
      </c>
      <c r="L50">
        <v>9</v>
      </c>
      <c r="M50">
        <v>10</v>
      </c>
      <c r="N50">
        <v>11</v>
      </c>
      <c r="O50">
        <v>12</v>
      </c>
    </row>
    <row r="51" spans="1:15" x14ac:dyDescent="0.2">
      <c r="B51" s="2"/>
      <c r="C51" s="2"/>
    </row>
    <row r="52" spans="1:15" x14ac:dyDescent="0.2">
      <c r="A52" t="s">
        <v>17</v>
      </c>
      <c r="B52" t="s">
        <v>34</v>
      </c>
      <c r="C52" s="1" t="s">
        <v>37</v>
      </c>
      <c r="D52" s="6">
        <v>3247793641.5799999</v>
      </c>
      <c r="E52" s="6">
        <v>3008540011.5</v>
      </c>
      <c r="F52" s="6">
        <v>2794157329</v>
      </c>
      <c r="G52" s="6">
        <v>2533781435.1999998</v>
      </c>
      <c r="H52" s="6">
        <v>2250878631.0299997</v>
      </c>
      <c r="I52" s="6">
        <v>1949846498.3</v>
      </c>
      <c r="J52" s="6">
        <v>1546510737.8500001</v>
      </c>
      <c r="K52" s="6">
        <v>1178135058.46</v>
      </c>
      <c r="L52" s="6">
        <v>879757117.62</v>
      </c>
      <c r="M52" s="6">
        <v>662186092.75999999</v>
      </c>
      <c r="N52" s="6">
        <v>461148361.236</v>
      </c>
      <c r="O52" s="6">
        <v>343130898</v>
      </c>
    </row>
    <row r="53" spans="1:15" x14ac:dyDescent="0.2">
      <c r="A53" t="s">
        <v>17</v>
      </c>
      <c r="B53" t="s">
        <v>34</v>
      </c>
      <c r="C53" s="1" t="s">
        <v>0</v>
      </c>
      <c r="D53" s="6">
        <v>11166541794</v>
      </c>
      <c r="E53" s="6">
        <v>10642508653</v>
      </c>
      <c r="F53" s="6">
        <v>9801010633.2999992</v>
      </c>
      <c r="G53" s="6">
        <v>9146500510.2999992</v>
      </c>
      <c r="H53" s="6">
        <v>8240316807.8000002</v>
      </c>
      <c r="I53" s="6">
        <v>7088455411.8000002</v>
      </c>
      <c r="J53" s="6">
        <v>5788855177.3000002</v>
      </c>
      <c r="K53" s="6">
        <v>4474599876.3000002</v>
      </c>
      <c r="L53" s="6">
        <v>3348466902.3000002</v>
      </c>
      <c r="M53" s="6">
        <v>2470101330.4000001</v>
      </c>
      <c r="N53" s="6">
        <v>1668674079.8</v>
      </c>
      <c r="O53" s="6">
        <v>1171879268.2</v>
      </c>
    </row>
    <row r="54" spans="1:15" x14ac:dyDescent="0.2">
      <c r="A54" t="s">
        <v>17</v>
      </c>
      <c r="B54" t="s">
        <v>34</v>
      </c>
      <c r="C54" s="1" t="s">
        <v>1</v>
      </c>
      <c r="D54" s="6">
        <v>17326114930</v>
      </c>
      <c r="E54" s="6">
        <v>16788613624</v>
      </c>
      <c r="F54" s="6">
        <v>15847560540</v>
      </c>
      <c r="G54" s="6">
        <v>15300866405</v>
      </c>
      <c r="H54" s="6">
        <v>13975955919</v>
      </c>
      <c r="I54" s="6">
        <v>12387441614</v>
      </c>
      <c r="J54" s="6">
        <v>10470618302</v>
      </c>
      <c r="K54" s="6">
        <v>8416603602.3000002</v>
      </c>
      <c r="L54" s="6">
        <v>6495371146.8000002</v>
      </c>
      <c r="M54" s="6">
        <v>4942856512.5</v>
      </c>
      <c r="N54" s="6">
        <v>3209735973.8000002</v>
      </c>
      <c r="O54" s="6">
        <v>2034852088.3</v>
      </c>
    </row>
    <row r="55" spans="1:15" x14ac:dyDescent="0.2">
      <c r="A55" t="s">
        <v>17</v>
      </c>
      <c r="B55" t="s">
        <v>34</v>
      </c>
      <c r="C55" s="1" t="s">
        <v>2</v>
      </c>
      <c r="D55" s="6">
        <v>18003045346</v>
      </c>
      <c r="E55" s="6">
        <v>17007702893</v>
      </c>
      <c r="F55" s="6">
        <v>15962593451</v>
      </c>
      <c r="G55" s="6">
        <v>15365817481</v>
      </c>
      <c r="H55" s="6">
        <v>14342450149</v>
      </c>
      <c r="I55" s="6">
        <v>13237270172</v>
      </c>
      <c r="J55" s="6">
        <v>11579686935</v>
      </c>
      <c r="K55" s="6">
        <v>9571914420.7000008</v>
      </c>
      <c r="L55" s="6">
        <v>7483872613.6999998</v>
      </c>
      <c r="M55" s="6">
        <v>5695306128.3000002</v>
      </c>
      <c r="N55" s="6">
        <v>3198387035.4000001</v>
      </c>
      <c r="O55" s="6">
        <v>1764820443.5</v>
      </c>
    </row>
    <row r="56" spans="1:15" x14ac:dyDescent="0.2">
      <c r="A56" t="s">
        <v>17</v>
      </c>
      <c r="B56" t="s">
        <v>34</v>
      </c>
      <c r="C56" s="1" t="s">
        <v>3</v>
      </c>
      <c r="D56" s="6">
        <v>16001527670</v>
      </c>
      <c r="E56" s="6">
        <v>15024222702</v>
      </c>
      <c r="F56" s="6">
        <v>14181333574</v>
      </c>
      <c r="G56" s="6">
        <v>13625656073</v>
      </c>
      <c r="H56" s="6">
        <v>12656642874</v>
      </c>
      <c r="I56" s="6">
        <v>11399921906</v>
      </c>
      <c r="J56" s="6">
        <v>9777126056.7000008</v>
      </c>
      <c r="K56" s="6">
        <v>7927290018.8999996</v>
      </c>
      <c r="L56" s="6">
        <v>5985219146.1999998</v>
      </c>
      <c r="M56" s="6">
        <v>4402339083.6000004</v>
      </c>
      <c r="N56" s="6">
        <v>2179639486.4000001</v>
      </c>
      <c r="O56" s="6">
        <v>1088400335.3</v>
      </c>
    </row>
    <row r="57" spans="1:15" x14ac:dyDescent="0.2">
      <c r="A57" t="s">
        <v>17</v>
      </c>
      <c r="B57" t="s">
        <v>34</v>
      </c>
      <c r="C57" s="1" t="s">
        <v>4</v>
      </c>
      <c r="D57" s="6">
        <v>12927540859</v>
      </c>
      <c r="E57" s="6">
        <v>11582796068</v>
      </c>
      <c r="F57" s="6">
        <v>10389214049</v>
      </c>
      <c r="G57" s="6">
        <v>9499318941.6000004</v>
      </c>
      <c r="H57" s="6">
        <v>8464304759.6999998</v>
      </c>
      <c r="I57" s="6">
        <v>7522538390.6000004</v>
      </c>
      <c r="J57" s="6">
        <v>6408396047.8999996</v>
      </c>
      <c r="K57" s="6">
        <v>5158103397.3000002</v>
      </c>
      <c r="L57" s="6">
        <v>3801422540.8000002</v>
      </c>
      <c r="M57" s="6">
        <v>2713788435.0999999</v>
      </c>
      <c r="N57" s="6">
        <v>1169814012.8</v>
      </c>
      <c r="O57" s="6">
        <v>532531588.98000002</v>
      </c>
    </row>
    <row r="58" spans="1:15" x14ac:dyDescent="0.2">
      <c r="A58" t="s">
        <v>17</v>
      </c>
      <c r="B58" t="s">
        <v>34</v>
      </c>
      <c r="C58" s="1" t="s">
        <v>5</v>
      </c>
      <c r="D58" s="6">
        <v>7685023494.3000002</v>
      </c>
      <c r="E58" s="6">
        <v>6451021249.5</v>
      </c>
      <c r="F58" s="6">
        <v>5648955982.3999996</v>
      </c>
      <c r="G58" s="6">
        <v>4952095207</v>
      </c>
      <c r="H58" s="6">
        <v>4339674576.3000002</v>
      </c>
      <c r="I58" s="6">
        <v>3784571961.0999999</v>
      </c>
      <c r="J58" s="6">
        <v>3215016769.9000001</v>
      </c>
      <c r="K58" s="6">
        <v>2583905262.5999999</v>
      </c>
      <c r="L58" s="6">
        <v>1886567687.0999999</v>
      </c>
      <c r="M58" s="6">
        <v>1299662418.0999999</v>
      </c>
      <c r="N58" s="6">
        <v>473486008.73000002</v>
      </c>
      <c r="O58" s="6">
        <v>200729615</v>
      </c>
    </row>
    <row r="59" spans="1:15" x14ac:dyDescent="0.2">
      <c r="A59" t="s">
        <v>17</v>
      </c>
      <c r="B59" t="s">
        <v>34</v>
      </c>
      <c r="C59" s="1" t="s">
        <v>6</v>
      </c>
      <c r="D59" s="6">
        <v>3658467090.9000001</v>
      </c>
      <c r="E59" s="6">
        <v>3066231295.5</v>
      </c>
      <c r="F59" s="6">
        <v>2520875282.5999999</v>
      </c>
      <c r="G59" s="6">
        <v>2165130336</v>
      </c>
      <c r="H59" s="6">
        <v>1810716551.5999999</v>
      </c>
      <c r="I59" s="6">
        <v>1566838743</v>
      </c>
      <c r="J59" s="6">
        <v>1303690586.7</v>
      </c>
      <c r="K59" s="6">
        <v>1010797787.3</v>
      </c>
      <c r="L59" s="6">
        <v>698012623.51999998</v>
      </c>
      <c r="M59" s="6">
        <v>482024039.36000001</v>
      </c>
      <c r="N59" s="6">
        <v>124739843.90000001</v>
      </c>
      <c r="O59" s="6">
        <v>46462847.155000001</v>
      </c>
    </row>
    <row r="60" spans="1:15" x14ac:dyDescent="0.2">
      <c r="A60" t="s">
        <v>17</v>
      </c>
      <c r="B60" t="s">
        <v>34</v>
      </c>
      <c r="C60" s="1" t="s">
        <v>7</v>
      </c>
      <c r="D60" s="6">
        <v>1337900645.5999999</v>
      </c>
      <c r="E60" s="6">
        <v>1014172307.2</v>
      </c>
      <c r="F60" s="6">
        <v>760739876.15999997</v>
      </c>
      <c r="G60" s="6">
        <v>590284339.55999994</v>
      </c>
      <c r="H60" s="6">
        <v>461690693.87</v>
      </c>
      <c r="I60" s="6">
        <v>381700417.19</v>
      </c>
      <c r="J60" s="6">
        <v>320893477.31999999</v>
      </c>
      <c r="K60" s="6">
        <v>259173650.25999999</v>
      </c>
      <c r="L60" s="6">
        <v>191096050.47999999</v>
      </c>
      <c r="M60" s="6">
        <v>125630181.90000001</v>
      </c>
      <c r="N60" s="6">
        <v>41043019.167000003</v>
      </c>
      <c r="O60" s="6">
        <v>19460331.973000001</v>
      </c>
    </row>
    <row r="61" spans="1:15" x14ac:dyDescent="0.2">
      <c r="A61" t="s">
        <v>17</v>
      </c>
      <c r="B61" t="s">
        <v>34</v>
      </c>
      <c r="C61" s="1" t="s">
        <v>8</v>
      </c>
      <c r="D61" s="6">
        <v>338309873.81999999</v>
      </c>
      <c r="E61" s="6">
        <v>251149540.28999999</v>
      </c>
      <c r="F61" s="6">
        <v>192677403.19</v>
      </c>
      <c r="G61" s="6">
        <v>140708489.16999999</v>
      </c>
      <c r="H61" s="6">
        <v>114338994.59999999</v>
      </c>
      <c r="I61" s="6">
        <v>107605148.41</v>
      </c>
      <c r="J61" s="6">
        <v>91990904.952000007</v>
      </c>
      <c r="K61" s="6">
        <v>73884632.238000005</v>
      </c>
      <c r="L61" s="6">
        <v>54803933.714000002</v>
      </c>
      <c r="M61" s="6">
        <v>33449613.857000001</v>
      </c>
      <c r="N61" s="6">
        <v>7844002.0476000002</v>
      </c>
      <c r="O61" s="6">
        <v>3446313.3810000001</v>
      </c>
    </row>
    <row r="62" spans="1:15" x14ac:dyDescent="0.2">
      <c r="A62" t="s">
        <v>17</v>
      </c>
      <c r="B62" t="s">
        <v>34</v>
      </c>
      <c r="C62" s="1" t="s">
        <v>9</v>
      </c>
      <c r="D62" s="6">
        <v>91692265346</v>
      </c>
      <c r="E62" s="6">
        <v>84836958344</v>
      </c>
      <c r="F62" s="6">
        <v>78099118121</v>
      </c>
      <c r="G62" s="6">
        <v>73320159218</v>
      </c>
      <c r="H62" s="6">
        <v>66656969957</v>
      </c>
      <c r="I62" s="6">
        <v>59426190262</v>
      </c>
      <c r="J62" s="6">
        <v>50502784996</v>
      </c>
      <c r="K62" s="6">
        <v>40654407706</v>
      </c>
      <c r="L62" s="6">
        <v>30824589762</v>
      </c>
      <c r="M62" s="6">
        <v>22827343836</v>
      </c>
      <c r="N62" s="6">
        <v>12534511823</v>
      </c>
      <c r="O62" s="6">
        <v>7205713729.8000002</v>
      </c>
    </row>
    <row r="64" spans="1:15" x14ac:dyDescent="0.2">
      <c r="D64" s="11" t="s">
        <v>39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3"/>
    </row>
    <row r="65" spans="1:15" x14ac:dyDescent="0.2">
      <c r="A65" s="2"/>
      <c r="B65" s="2" t="s">
        <v>35</v>
      </c>
      <c r="C65" s="2" t="s">
        <v>36</v>
      </c>
      <c r="D65">
        <v>1</v>
      </c>
      <c r="E65">
        <v>2</v>
      </c>
      <c r="F65">
        <v>3</v>
      </c>
      <c r="G65">
        <v>4</v>
      </c>
      <c r="H65">
        <v>5</v>
      </c>
      <c r="I65">
        <v>6</v>
      </c>
      <c r="J65">
        <v>7</v>
      </c>
      <c r="K65">
        <v>8</v>
      </c>
      <c r="L65">
        <v>9</v>
      </c>
      <c r="M65">
        <v>10</v>
      </c>
      <c r="N65">
        <v>11</v>
      </c>
      <c r="O65">
        <v>12</v>
      </c>
    </row>
    <row r="66" spans="1:15" x14ac:dyDescent="0.2">
      <c r="A66" s="2"/>
      <c r="B66" s="2"/>
      <c r="C66" s="2"/>
    </row>
    <row r="67" spans="1:15" x14ac:dyDescent="0.2">
      <c r="A67" t="s">
        <v>17</v>
      </c>
      <c r="B67" t="s">
        <v>38</v>
      </c>
      <c r="C67" s="1" t="s">
        <v>37</v>
      </c>
      <c r="D67" s="6">
        <v>3013918024.04</v>
      </c>
      <c r="E67" s="17">
        <v>2729738404.4000001</v>
      </c>
      <c r="F67" s="17">
        <v>2325155519.7399998</v>
      </c>
      <c r="G67" s="17">
        <v>2083537496.51</v>
      </c>
      <c r="H67" s="17">
        <v>1788883142.6100001</v>
      </c>
      <c r="I67" s="17">
        <v>1560057560.5999999</v>
      </c>
      <c r="J67" s="17">
        <v>1253290366.1700001</v>
      </c>
      <c r="K67" s="17">
        <v>1000346960.0999999</v>
      </c>
      <c r="L67" s="17">
        <v>770713298.16999996</v>
      </c>
      <c r="M67" s="17">
        <v>578960510.10000002</v>
      </c>
      <c r="N67" s="17">
        <v>391019025.99599999</v>
      </c>
      <c r="O67" s="17">
        <v>290935055</v>
      </c>
    </row>
    <row r="68" spans="1:15" x14ac:dyDescent="0.2">
      <c r="A68" t="s">
        <v>17</v>
      </c>
      <c r="B68" t="s">
        <v>38</v>
      </c>
      <c r="C68" s="1" t="s">
        <v>0</v>
      </c>
      <c r="D68" s="6">
        <v>12167632248</v>
      </c>
      <c r="E68" s="6">
        <v>11434630232</v>
      </c>
      <c r="F68" s="6">
        <v>10341905961</v>
      </c>
      <c r="G68" s="6">
        <v>9418243931.2000008</v>
      </c>
      <c r="H68" s="6">
        <v>8433485245.8000002</v>
      </c>
      <c r="I68" s="6">
        <v>7241697296.8000002</v>
      </c>
      <c r="J68" s="6">
        <v>5999078725.6999998</v>
      </c>
      <c r="K68" s="6">
        <v>4708786925.3000002</v>
      </c>
      <c r="L68" s="6">
        <v>3558773811.3000002</v>
      </c>
      <c r="M68" s="6">
        <v>2765451381.9000001</v>
      </c>
      <c r="N68" s="6">
        <v>1925993589.2</v>
      </c>
      <c r="O68" s="6">
        <v>1372549829.5999999</v>
      </c>
    </row>
    <row r="69" spans="1:15" x14ac:dyDescent="0.2">
      <c r="A69" t="s">
        <v>17</v>
      </c>
      <c r="B69" t="s">
        <v>38</v>
      </c>
      <c r="C69" s="1" t="s">
        <v>1</v>
      </c>
      <c r="D69" s="6">
        <v>25072946584</v>
      </c>
      <c r="E69" s="6">
        <v>24189885447</v>
      </c>
      <c r="F69" s="6">
        <v>22771433344</v>
      </c>
      <c r="G69" s="6">
        <v>21461589035</v>
      </c>
      <c r="H69" s="6">
        <v>19817808857</v>
      </c>
      <c r="I69" s="6">
        <v>17527290220</v>
      </c>
      <c r="J69" s="6">
        <v>14949843135</v>
      </c>
      <c r="K69" s="6">
        <v>12238033912</v>
      </c>
      <c r="L69" s="6">
        <v>9717801331.2000008</v>
      </c>
      <c r="M69" s="6">
        <v>7620205574.5</v>
      </c>
      <c r="N69" s="6">
        <v>4952694341.8000002</v>
      </c>
      <c r="O69" s="6">
        <v>3145578108.9000001</v>
      </c>
    </row>
    <row r="70" spans="1:15" x14ac:dyDescent="0.2">
      <c r="A70" t="s">
        <v>17</v>
      </c>
      <c r="B70" t="s">
        <v>38</v>
      </c>
      <c r="C70" s="1" t="s">
        <v>2</v>
      </c>
      <c r="D70" s="6">
        <v>32303992155</v>
      </c>
      <c r="E70" s="6">
        <v>30524102361</v>
      </c>
      <c r="F70" s="6">
        <v>28541858793</v>
      </c>
      <c r="G70" s="6">
        <v>27362778845</v>
      </c>
      <c r="H70" s="6">
        <v>25561213265</v>
      </c>
      <c r="I70" s="6">
        <v>23428887376</v>
      </c>
      <c r="J70" s="6">
        <v>20861188854</v>
      </c>
      <c r="K70" s="6">
        <v>17866145281</v>
      </c>
      <c r="L70" s="6">
        <v>14584694693</v>
      </c>
      <c r="M70" s="6">
        <v>11406893490</v>
      </c>
      <c r="N70" s="6">
        <v>6483315557.5</v>
      </c>
      <c r="O70" s="6">
        <v>3584961692.9000001</v>
      </c>
    </row>
    <row r="71" spans="1:15" x14ac:dyDescent="0.2">
      <c r="A71" t="s">
        <v>17</v>
      </c>
      <c r="B71" t="s">
        <v>38</v>
      </c>
      <c r="C71" s="1" t="s">
        <v>3</v>
      </c>
      <c r="D71" s="6">
        <v>33755085753</v>
      </c>
      <c r="E71" s="6">
        <v>32557893581</v>
      </c>
      <c r="F71" s="6">
        <v>31295788087</v>
      </c>
      <c r="G71" s="6">
        <v>30038728333</v>
      </c>
      <c r="H71" s="6">
        <v>27400536231</v>
      </c>
      <c r="I71" s="6">
        <v>24899259097</v>
      </c>
      <c r="J71" s="6">
        <v>21808387013</v>
      </c>
      <c r="K71" s="6">
        <v>18250824042</v>
      </c>
      <c r="L71" s="6">
        <v>14164229381</v>
      </c>
      <c r="M71" s="6">
        <v>10747431984</v>
      </c>
      <c r="N71" s="6">
        <v>5195590176.3999996</v>
      </c>
      <c r="O71" s="6">
        <v>2528682315.9000001</v>
      </c>
    </row>
    <row r="72" spans="1:15" x14ac:dyDescent="0.2">
      <c r="A72" t="s">
        <v>17</v>
      </c>
      <c r="B72" t="s">
        <v>38</v>
      </c>
      <c r="C72" s="1" t="s">
        <v>4</v>
      </c>
      <c r="D72" s="6">
        <v>31197882309</v>
      </c>
      <c r="E72" s="6">
        <v>28562172279</v>
      </c>
      <c r="F72" s="6">
        <v>25496711643</v>
      </c>
      <c r="G72" s="6">
        <v>23163602430</v>
      </c>
      <c r="H72" s="6">
        <v>20761467790</v>
      </c>
      <c r="I72" s="6">
        <v>18270920921</v>
      </c>
      <c r="J72" s="6">
        <v>15855123763</v>
      </c>
      <c r="K72" s="6">
        <v>13185400311</v>
      </c>
      <c r="L72" s="6">
        <v>10400420398</v>
      </c>
      <c r="M72" s="6">
        <v>7780792993.5</v>
      </c>
      <c r="N72" s="6">
        <v>3411171591</v>
      </c>
      <c r="O72" s="6">
        <v>1590802300.3</v>
      </c>
    </row>
    <row r="73" spans="1:15" x14ac:dyDescent="0.2">
      <c r="A73" t="s">
        <v>17</v>
      </c>
      <c r="B73" t="s">
        <v>38</v>
      </c>
      <c r="C73" s="1" t="s">
        <v>5</v>
      </c>
      <c r="D73" s="6">
        <v>22601744537</v>
      </c>
      <c r="E73" s="6">
        <v>19891924647</v>
      </c>
      <c r="F73" s="6">
        <v>17276585451</v>
      </c>
      <c r="G73" s="6">
        <v>15314495384</v>
      </c>
      <c r="H73" s="6">
        <v>13362853118</v>
      </c>
      <c r="I73" s="6">
        <v>11743052336</v>
      </c>
      <c r="J73" s="6">
        <v>10222377049</v>
      </c>
      <c r="K73" s="6">
        <v>8501200919.6999998</v>
      </c>
      <c r="L73" s="6">
        <v>6545819624.8000002</v>
      </c>
      <c r="M73" s="6">
        <v>4797330347</v>
      </c>
      <c r="N73" s="6">
        <v>1800157403.5</v>
      </c>
      <c r="O73" s="6">
        <v>769130596.80999994</v>
      </c>
    </row>
    <row r="74" spans="1:15" x14ac:dyDescent="0.2">
      <c r="A74" t="s">
        <v>17</v>
      </c>
      <c r="B74" t="s">
        <v>38</v>
      </c>
      <c r="C74" s="1" t="s">
        <v>6</v>
      </c>
      <c r="D74" s="6">
        <v>12461742212</v>
      </c>
      <c r="E74" s="6">
        <v>10878789601</v>
      </c>
      <c r="F74" s="6">
        <v>9538926826.7999992</v>
      </c>
      <c r="G74" s="6">
        <v>8630726731.5</v>
      </c>
      <c r="H74" s="6">
        <v>7509681544.6000004</v>
      </c>
      <c r="I74" s="6">
        <v>6464366673.3999996</v>
      </c>
      <c r="J74" s="6">
        <v>5586688039.8000002</v>
      </c>
      <c r="K74" s="6">
        <v>4456318104.6000004</v>
      </c>
      <c r="L74" s="6">
        <v>3128517885.9000001</v>
      </c>
      <c r="M74" s="6">
        <v>2106275508.2</v>
      </c>
      <c r="N74" s="6">
        <v>625547045.55999994</v>
      </c>
      <c r="O74" s="6">
        <v>247332924.47999999</v>
      </c>
    </row>
    <row r="75" spans="1:15" x14ac:dyDescent="0.2">
      <c r="A75" t="s">
        <v>17</v>
      </c>
      <c r="B75" t="s">
        <v>38</v>
      </c>
      <c r="C75" s="1" t="s">
        <v>7</v>
      </c>
      <c r="D75" s="6">
        <v>5333461046.6999998</v>
      </c>
      <c r="E75" s="6">
        <v>4411043960.8000002</v>
      </c>
      <c r="F75" s="6">
        <v>3615133967.4000001</v>
      </c>
      <c r="G75" s="6">
        <v>3003304654.9000001</v>
      </c>
      <c r="H75" s="6">
        <v>2465198815.4000001</v>
      </c>
      <c r="I75" s="6">
        <v>2038121595.4000001</v>
      </c>
      <c r="J75" s="6">
        <v>1726412209.8</v>
      </c>
      <c r="K75" s="6">
        <v>1451205564.9000001</v>
      </c>
      <c r="L75" s="6">
        <v>1155755014.3</v>
      </c>
      <c r="M75" s="6">
        <v>794734463.96000004</v>
      </c>
      <c r="N75" s="6">
        <v>223017870.69</v>
      </c>
      <c r="O75" s="6">
        <v>88455617.806999996</v>
      </c>
    </row>
    <row r="76" spans="1:15" x14ac:dyDescent="0.2">
      <c r="A76" t="s">
        <v>17</v>
      </c>
      <c r="B76" t="s">
        <v>38</v>
      </c>
      <c r="C76" s="1" t="s">
        <v>8</v>
      </c>
      <c r="D76" s="6">
        <v>1586051364.7</v>
      </c>
      <c r="E76" s="6">
        <v>1212090945.5999999</v>
      </c>
      <c r="F76" s="6">
        <v>969764285.82000005</v>
      </c>
      <c r="G76" s="6">
        <v>749557548.03999996</v>
      </c>
      <c r="H76" s="6">
        <v>578684256.78999996</v>
      </c>
      <c r="I76" s="6">
        <v>434010498.58999997</v>
      </c>
      <c r="J76" s="6">
        <v>375290755.88999999</v>
      </c>
      <c r="K76" s="6">
        <v>327404869.11000001</v>
      </c>
      <c r="L76" s="6">
        <v>279136400.64999998</v>
      </c>
      <c r="M76" s="6">
        <v>196641102.74000001</v>
      </c>
      <c r="N76" s="6">
        <v>42267746.285999998</v>
      </c>
      <c r="O76" s="6">
        <v>17701283.785999998</v>
      </c>
    </row>
    <row r="77" spans="1:15" x14ac:dyDescent="0.2">
      <c r="A77" t="s">
        <v>17</v>
      </c>
      <c r="B77" t="s">
        <v>38</v>
      </c>
      <c r="C77" s="1" t="s">
        <v>9</v>
      </c>
      <c r="D77" s="6">
        <v>179494456233</v>
      </c>
      <c r="E77" s="6">
        <v>166392271459</v>
      </c>
      <c r="F77" s="6">
        <v>152173263880</v>
      </c>
      <c r="G77" s="6">
        <v>141226564389</v>
      </c>
      <c r="H77" s="6">
        <v>127679812267</v>
      </c>
      <c r="I77" s="6">
        <v>113607663574</v>
      </c>
      <c r="J77" s="6">
        <v>98637679910</v>
      </c>
      <c r="K77" s="6">
        <v>81985666889</v>
      </c>
      <c r="L77" s="6">
        <v>64305861839</v>
      </c>
      <c r="M77" s="6">
        <v>48794717356</v>
      </c>
      <c r="N77" s="6">
        <v>25050774348</v>
      </c>
      <c r="O77" s="6">
        <v>13636129726</v>
      </c>
    </row>
    <row r="82" spans="1:15" ht="18" x14ac:dyDescent="0.25">
      <c r="A82" s="3" t="s">
        <v>42</v>
      </c>
    </row>
    <row r="84" spans="1:15" x14ac:dyDescent="0.2">
      <c r="D84" s="11" t="s">
        <v>39</v>
      </c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3"/>
    </row>
    <row r="85" spans="1:15" x14ac:dyDescent="0.2">
      <c r="A85" s="2"/>
      <c r="B85" s="2" t="s">
        <v>35</v>
      </c>
      <c r="C85" s="2" t="s">
        <v>36</v>
      </c>
      <c r="D85">
        <v>1</v>
      </c>
      <c r="E85">
        <v>2</v>
      </c>
      <c r="F85">
        <v>3</v>
      </c>
      <c r="G85">
        <v>4</v>
      </c>
      <c r="H85">
        <v>5</v>
      </c>
      <c r="I85">
        <v>6</v>
      </c>
      <c r="J85">
        <v>7</v>
      </c>
      <c r="K85">
        <v>8</v>
      </c>
      <c r="L85">
        <v>9</v>
      </c>
      <c r="M85">
        <v>10</v>
      </c>
      <c r="N85">
        <v>11</v>
      </c>
      <c r="O85">
        <v>12</v>
      </c>
    </row>
    <row r="86" spans="1:15" x14ac:dyDescent="0.2">
      <c r="A86" s="2"/>
      <c r="B86" s="2"/>
      <c r="C86" s="2"/>
    </row>
    <row r="87" spans="1:15" x14ac:dyDescent="0.2">
      <c r="A87" t="s">
        <v>17</v>
      </c>
      <c r="B87" t="s">
        <v>34</v>
      </c>
      <c r="C87" s="1" t="s">
        <v>37</v>
      </c>
      <c r="D87" s="6">
        <v>307241177</v>
      </c>
      <c r="E87" s="6">
        <v>296102857</v>
      </c>
      <c r="F87" s="6">
        <v>284025637</v>
      </c>
      <c r="G87" s="6">
        <v>249017086</v>
      </c>
      <c r="H87" s="6">
        <v>219862730</v>
      </c>
      <c r="I87" s="6">
        <v>194952046</v>
      </c>
      <c r="J87" s="6">
        <v>143297963</v>
      </c>
      <c r="K87" s="6">
        <v>104565390</v>
      </c>
      <c r="L87" s="6">
        <v>79937306</v>
      </c>
      <c r="M87" s="6">
        <v>121051426</v>
      </c>
      <c r="N87" s="6">
        <v>85799639</v>
      </c>
      <c r="O87" s="6">
        <v>29693489</v>
      </c>
    </row>
    <row r="88" spans="1:15" x14ac:dyDescent="0.2">
      <c r="A88" t="s">
        <v>17</v>
      </c>
      <c r="B88" t="s">
        <v>34</v>
      </c>
      <c r="C88" s="1" t="s">
        <v>0</v>
      </c>
      <c r="D88" s="6">
        <v>615593849</v>
      </c>
      <c r="E88" s="6">
        <v>760485602</v>
      </c>
      <c r="F88" s="6">
        <v>771679721</v>
      </c>
      <c r="G88" s="6">
        <v>714424577</v>
      </c>
      <c r="H88" s="6">
        <v>713494320</v>
      </c>
      <c r="I88" s="6">
        <v>581656850</v>
      </c>
      <c r="J88" s="6">
        <v>461563437</v>
      </c>
      <c r="K88" s="6">
        <v>342845933</v>
      </c>
      <c r="L88" s="6">
        <v>274254138</v>
      </c>
      <c r="M88" s="6">
        <v>550938205</v>
      </c>
      <c r="N88" s="6">
        <v>416165281</v>
      </c>
      <c r="O88" s="6">
        <v>106434306</v>
      </c>
    </row>
    <row r="89" spans="1:15" x14ac:dyDescent="0.2">
      <c r="A89" t="s">
        <v>17</v>
      </c>
      <c r="B89" t="s">
        <v>34</v>
      </c>
      <c r="C89" s="1" t="s">
        <v>1</v>
      </c>
      <c r="D89" s="6">
        <v>748594600</v>
      </c>
      <c r="E89" s="6">
        <v>883906024</v>
      </c>
      <c r="F89" s="6">
        <v>974304973</v>
      </c>
      <c r="G89" s="6">
        <v>969115740.96000004</v>
      </c>
      <c r="H89" s="6">
        <v>958701151</v>
      </c>
      <c r="I89" s="6">
        <v>829494791</v>
      </c>
      <c r="J89" s="6">
        <v>654022760</v>
      </c>
      <c r="K89" s="6">
        <v>561521998</v>
      </c>
      <c r="L89" s="6">
        <v>506389271</v>
      </c>
      <c r="M89" s="6">
        <v>1279417761</v>
      </c>
      <c r="N89" s="6">
        <v>1005037403</v>
      </c>
      <c r="O89" s="6">
        <v>177726032</v>
      </c>
    </row>
    <row r="90" spans="1:15" x14ac:dyDescent="0.2">
      <c r="A90" t="s">
        <v>17</v>
      </c>
      <c r="B90" t="s">
        <v>34</v>
      </c>
      <c r="C90" s="1" t="s">
        <v>2</v>
      </c>
      <c r="D90" s="6">
        <v>805574335</v>
      </c>
      <c r="E90" s="6">
        <v>777831088</v>
      </c>
      <c r="F90" s="6">
        <v>864164314</v>
      </c>
      <c r="G90" s="6">
        <v>810873383</v>
      </c>
      <c r="H90" s="6">
        <v>831087514</v>
      </c>
      <c r="I90" s="6">
        <v>744056851</v>
      </c>
      <c r="J90" s="6">
        <v>643262712</v>
      </c>
      <c r="K90" s="6">
        <v>542106055</v>
      </c>
      <c r="L90" s="6">
        <v>509368564</v>
      </c>
      <c r="M90" s="6">
        <v>1819997178</v>
      </c>
      <c r="N90" s="6">
        <v>1162390239</v>
      </c>
      <c r="O90" s="6">
        <v>177541236</v>
      </c>
    </row>
    <row r="91" spans="1:15" x14ac:dyDescent="0.2">
      <c r="A91" t="s">
        <v>17</v>
      </c>
      <c r="B91" t="s">
        <v>34</v>
      </c>
      <c r="C91" s="1" t="s">
        <v>3</v>
      </c>
      <c r="D91" s="6">
        <v>754712672</v>
      </c>
      <c r="E91" s="6">
        <v>661734498</v>
      </c>
      <c r="F91" s="6">
        <v>679328696</v>
      </c>
      <c r="G91" s="6">
        <v>650735860.25</v>
      </c>
      <c r="H91" s="6">
        <v>678227460</v>
      </c>
      <c r="I91" s="6">
        <v>588966607</v>
      </c>
      <c r="J91" s="6">
        <v>493997438</v>
      </c>
      <c r="K91" s="6">
        <v>453247705</v>
      </c>
      <c r="L91" s="6">
        <v>398215465</v>
      </c>
      <c r="M91" s="6">
        <v>1663505884</v>
      </c>
      <c r="N91" s="6">
        <v>871632834</v>
      </c>
      <c r="O91" s="6">
        <v>114239327</v>
      </c>
    </row>
    <row r="92" spans="1:15" x14ac:dyDescent="0.2">
      <c r="A92" t="s">
        <v>17</v>
      </c>
      <c r="B92" t="s">
        <v>34</v>
      </c>
      <c r="C92" s="1" t="s">
        <v>4</v>
      </c>
      <c r="D92" s="6">
        <v>517525785</v>
      </c>
      <c r="E92" s="6">
        <v>471828440</v>
      </c>
      <c r="F92" s="6">
        <v>464433509</v>
      </c>
      <c r="G92" s="6">
        <v>422267364</v>
      </c>
      <c r="H92" s="6">
        <v>409747407</v>
      </c>
      <c r="I92" s="6">
        <v>378647786</v>
      </c>
      <c r="J92" s="6">
        <v>331648870</v>
      </c>
      <c r="K92" s="6">
        <v>278215352</v>
      </c>
      <c r="L92" s="6">
        <v>247280276</v>
      </c>
      <c r="M92" s="6">
        <v>1211949264</v>
      </c>
      <c r="N92" s="6">
        <v>503735349</v>
      </c>
      <c r="O92" s="6">
        <v>63842110</v>
      </c>
    </row>
    <row r="93" spans="1:15" x14ac:dyDescent="0.2">
      <c r="A93" t="s">
        <v>17</v>
      </c>
      <c r="B93" t="s">
        <v>34</v>
      </c>
      <c r="C93" s="1" t="s">
        <v>5</v>
      </c>
      <c r="D93" s="6">
        <v>375316341</v>
      </c>
      <c r="E93" s="6">
        <v>277566966</v>
      </c>
      <c r="F93" s="6">
        <v>284348762</v>
      </c>
      <c r="G93" s="6">
        <v>251254489</v>
      </c>
      <c r="H93" s="6">
        <v>220491423</v>
      </c>
      <c r="I93" s="6">
        <v>214716364</v>
      </c>
      <c r="J93" s="6">
        <v>160172051</v>
      </c>
      <c r="K93" s="6">
        <v>158461232</v>
      </c>
      <c r="L93" s="6">
        <v>132256956</v>
      </c>
      <c r="M93" s="6">
        <v>645822384</v>
      </c>
      <c r="N93" s="6">
        <v>207116642</v>
      </c>
      <c r="O93" s="6">
        <v>25178783</v>
      </c>
    </row>
    <row r="94" spans="1:15" x14ac:dyDescent="0.2">
      <c r="A94" t="s">
        <v>17</v>
      </c>
      <c r="B94" t="s">
        <v>34</v>
      </c>
      <c r="C94" s="1" t="s">
        <v>6</v>
      </c>
      <c r="D94" s="6">
        <v>162141812</v>
      </c>
      <c r="E94" s="6">
        <v>155147127</v>
      </c>
      <c r="F94" s="6">
        <v>135293996</v>
      </c>
      <c r="G94" s="6">
        <v>124974388</v>
      </c>
      <c r="H94" s="6">
        <v>96595390</v>
      </c>
      <c r="I94" s="6">
        <v>91799750</v>
      </c>
      <c r="J94" s="6">
        <v>82958596</v>
      </c>
      <c r="K94" s="6">
        <v>70760560</v>
      </c>
      <c r="L94" s="6">
        <v>49143538</v>
      </c>
      <c r="M94" s="6">
        <v>247442234</v>
      </c>
      <c r="N94" s="6">
        <v>64953468</v>
      </c>
      <c r="O94" s="6">
        <v>5157404</v>
      </c>
    </row>
    <row r="95" spans="1:15" x14ac:dyDescent="0.2">
      <c r="A95" t="s">
        <v>17</v>
      </c>
      <c r="B95" t="s">
        <v>34</v>
      </c>
      <c r="C95" s="1" t="s">
        <v>7</v>
      </c>
      <c r="D95" s="6">
        <v>80687819</v>
      </c>
      <c r="E95" s="6">
        <v>66058087</v>
      </c>
      <c r="F95" s="6">
        <v>53487883</v>
      </c>
      <c r="G95" s="6">
        <v>38719885</v>
      </c>
      <c r="H95" s="6">
        <v>34156171</v>
      </c>
      <c r="I95" s="6">
        <v>20124356</v>
      </c>
      <c r="J95" s="6">
        <v>17860576</v>
      </c>
      <c r="K95" s="6">
        <v>18457232</v>
      </c>
      <c r="L95" s="6">
        <v>17737943</v>
      </c>
      <c r="M95" s="6">
        <v>72278826</v>
      </c>
      <c r="N95" s="6">
        <v>15652370</v>
      </c>
      <c r="O95" s="6">
        <v>885825</v>
      </c>
    </row>
    <row r="96" spans="1:15" x14ac:dyDescent="0.2">
      <c r="A96" t="s">
        <v>17</v>
      </c>
      <c r="B96" t="s">
        <v>34</v>
      </c>
      <c r="C96" s="1" t="s">
        <v>8</v>
      </c>
      <c r="D96" s="6">
        <v>30509985</v>
      </c>
      <c r="E96" s="6">
        <v>13046118</v>
      </c>
      <c r="F96" s="6">
        <v>13131864</v>
      </c>
      <c r="G96" s="6">
        <v>10682076</v>
      </c>
      <c r="H96" s="6">
        <v>6213587</v>
      </c>
      <c r="I96" s="6">
        <v>8238301</v>
      </c>
      <c r="J96" s="6">
        <v>3732000</v>
      </c>
      <c r="K96" s="6">
        <v>5043000</v>
      </c>
      <c r="L96" s="6">
        <v>3436000</v>
      </c>
      <c r="M96" s="6">
        <v>17140091</v>
      </c>
      <c r="N96" s="6">
        <v>1957000</v>
      </c>
      <c r="O96" s="6">
        <v>190000</v>
      </c>
    </row>
    <row r="97" spans="1:15" x14ac:dyDescent="0.2">
      <c r="A97" t="s">
        <v>17</v>
      </c>
      <c r="B97" t="s">
        <v>34</v>
      </c>
      <c r="C97" s="1" t="s">
        <v>9</v>
      </c>
      <c r="D97" s="6">
        <v>4397898375</v>
      </c>
      <c r="E97" s="6">
        <v>4363706807</v>
      </c>
      <c r="F97" s="6">
        <v>4524199355</v>
      </c>
      <c r="G97" s="6">
        <v>4242064849.1999998</v>
      </c>
      <c r="H97" s="6">
        <v>4168577153</v>
      </c>
      <c r="I97" s="6">
        <v>3652653702</v>
      </c>
      <c r="J97" s="6">
        <v>2992516403</v>
      </c>
      <c r="K97" s="6">
        <v>2535224457</v>
      </c>
      <c r="L97" s="6">
        <v>2218019457</v>
      </c>
      <c r="M97" s="6">
        <v>7629543253</v>
      </c>
      <c r="N97" s="6">
        <v>4334440225</v>
      </c>
      <c r="O97" s="6">
        <v>700888512</v>
      </c>
    </row>
    <row r="99" spans="1:15" x14ac:dyDescent="0.2">
      <c r="D99" s="11" t="s">
        <v>39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3"/>
    </row>
    <row r="100" spans="1:15" x14ac:dyDescent="0.2">
      <c r="A100" s="2"/>
      <c r="B100" s="2" t="s">
        <v>35</v>
      </c>
      <c r="C100" s="2" t="s">
        <v>36</v>
      </c>
      <c r="D100">
        <v>1</v>
      </c>
      <c r="E100">
        <v>2</v>
      </c>
      <c r="F100">
        <v>3</v>
      </c>
      <c r="G100">
        <v>4</v>
      </c>
      <c r="H100">
        <v>5</v>
      </c>
      <c r="I100">
        <v>6</v>
      </c>
      <c r="J100">
        <v>7</v>
      </c>
      <c r="K100">
        <v>8</v>
      </c>
      <c r="L100">
        <v>9</v>
      </c>
      <c r="M100">
        <v>10</v>
      </c>
      <c r="N100">
        <v>11</v>
      </c>
      <c r="O100">
        <v>12</v>
      </c>
    </row>
    <row r="101" spans="1:15" x14ac:dyDescent="0.2">
      <c r="A101" s="2"/>
      <c r="B101" s="2"/>
      <c r="C101" s="2"/>
    </row>
    <row r="102" spans="1:15" x14ac:dyDescent="0.2">
      <c r="A102" t="s">
        <v>17</v>
      </c>
      <c r="B102" t="s">
        <v>38</v>
      </c>
      <c r="C102" s="1" t="s">
        <v>37</v>
      </c>
      <c r="D102" s="6">
        <v>265026691</v>
      </c>
      <c r="E102" s="6">
        <v>289729293</v>
      </c>
      <c r="F102" s="6">
        <v>228714356</v>
      </c>
      <c r="G102" s="6">
        <v>210719706</v>
      </c>
      <c r="H102" s="6">
        <v>168700245</v>
      </c>
      <c r="I102" s="6">
        <v>146123244</v>
      </c>
      <c r="J102" s="6">
        <v>111646652</v>
      </c>
      <c r="K102" s="6">
        <v>85593974</v>
      </c>
      <c r="L102" s="6">
        <v>66282636</v>
      </c>
      <c r="M102" s="6">
        <v>104259196</v>
      </c>
      <c r="N102" s="6">
        <v>67895639</v>
      </c>
      <c r="O102" s="6">
        <v>21370641</v>
      </c>
    </row>
    <row r="103" spans="1:15" x14ac:dyDescent="0.2">
      <c r="A103" t="s">
        <v>17</v>
      </c>
      <c r="B103" t="s">
        <v>38</v>
      </c>
      <c r="C103" s="1" t="s">
        <v>0</v>
      </c>
      <c r="D103" s="6">
        <v>766716585</v>
      </c>
      <c r="E103" s="6">
        <v>891978238</v>
      </c>
      <c r="F103" s="6">
        <v>968883991</v>
      </c>
      <c r="G103" s="6">
        <v>835610772</v>
      </c>
      <c r="H103" s="6">
        <v>811690758</v>
      </c>
      <c r="I103" s="6">
        <v>688100457</v>
      </c>
      <c r="J103" s="6">
        <v>548028081</v>
      </c>
      <c r="K103" s="6">
        <v>418595160</v>
      </c>
      <c r="L103" s="6">
        <v>326974808</v>
      </c>
      <c r="M103" s="6">
        <v>588880430</v>
      </c>
      <c r="N103" s="6">
        <v>478255330</v>
      </c>
      <c r="O103" s="6">
        <v>134989604</v>
      </c>
    </row>
    <row r="104" spans="1:15" x14ac:dyDescent="0.2">
      <c r="A104" t="s">
        <v>17</v>
      </c>
      <c r="B104" t="s">
        <v>38</v>
      </c>
      <c r="C104" s="1" t="s">
        <v>1</v>
      </c>
      <c r="D104" s="6">
        <v>1250483328</v>
      </c>
      <c r="E104" s="6">
        <v>1408036316</v>
      </c>
      <c r="F104" s="6">
        <v>1557522462</v>
      </c>
      <c r="G104" s="6">
        <v>1557698871</v>
      </c>
      <c r="H104" s="6">
        <v>1518640718.2</v>
      </c>
      <c r="I104" s="6">
        <v>1336229212</v>
      </c>
      <c r="J104" s="6">
        <v>1091854567</v>
      </c>
      <c r="K104" s="6">
        <v>928350937</v>
      </c>
      <c r="L104" s="6">
        <v>791917459</v>
      </c>
      <c r="M104" s="6">
        <v>2075594253</v>
      </c>
      <c r="N104" s="6">
        <v>1570661677.9000001</v>
      </c>
      <c r="O104" s="6">
        <v>318364974</v>
      </c>
    </row>
    <row r="105" spans="1:15" x14ac:dyDescent="0.2">
      <c r="A105" t="s">
        <v>17</v>
      </c>
      <c r="B105" t="s">
        <v>38</v>
      </c>
      <c r="C105" s="1" t="s">
        <v>2</v>
      </c>
      <c r="D105" s="6">
        <v>1439833272</v>
      </c>
      <c r="E105" s="6">
        <v>1598350758</v>
      </c>
      <c r="F105" s="6">
        <v>1685417602</v>
      </c>
      <c r="G105" s="6">
        <v>1778007806</v>
      </c>
      <c r="H105" s="6">
        <v>1638971347</v>
      </c>
      <c r="I105" s="6">
        <v>1505667108.2</v>
      </c>
      <c r="J105" s="6">
        <v>1320767251</v>
      </c>
      <c r="K105" s="6">
        <v>1183932984</v>
      </c>
      <c r="L105" s="6">
        <v>1137016382</v>
      </c>
      <c r="M105" s="6">
        <v>3752499637</v>
      </c>
      <c r="N105" s="6">
        <v>2489622920</v>
      </c>
      <c r="O105" s="6">
        <v>407072846</v>
      </c>
    </row>
    <row r="106" spans="1:15" x14ac:dyDescent="0.2">
      <c r="A106" t="s">
        <v>17</v>
      </c>
      <c r="B106" t="s">
        <v>38</v>
      </c>
      <c r="C106" s="1" t="s">
        <v>3</v>
      </c>
      <c r="D106" s="6">
        <v>1405741381</v>
      </c>
      <c r="E106" s="6">
        <v>1591284818</v>
      </c>
      <c r="F106" s="6">
        <v>1718947856</v>
      </c>
      <c r="G106" s="6">
        <v>1671929802</v>
      </c>
      <c r="H106" s="6">
        <v>1660077656</v>
      </c>
      <c r="I106" s="6">
        <v>1462882720.3</v>
      </c>
      <c r="J106" s="6">
        <v>1245914854</v>
      </c>
      <c r="K106" s="6">
        <v>1275704468</v>
      </c>
      <c r="L106" s="6">
        <v>1060521306.3</v>
      </c>
      <c r="M106" s="6">
        <v>4323695433</v>
      </c>
      <c r="N106" s="6">
        <v>2201655825</v>
      </c>
      <c r="O106" s="6">
        <v>293632696</v>
      </c>
    </row>
    <row r="107" spans="1:15" x14ac:dyDescent="0.2">
      <c r="A107" t="s">
        <v>17</v>
      </c>
      <c r="B107" t="s">
        <v>38</v>
      </c>
      <c r="C107" s="1" t="s">
        <v>4</v>
      </c>
      <c r="D107" s="6">
        <v>1329641621</v>
      </c>
      <c r="E107" s="6">
        <v>1362021025</v>
      </c>
      <c r="F107" s="6">
        <v>1418610885</v>
      </c>
      <c r="G107" s="6">
        <v>1274028111.5</v>
      </c>
      <c r="H107" s="6">
        <v>1251166308</v>
      </c>
      <c r="I107" s="6">
        <v>1014002449.5</v>
      </c>
      <c r="J107" s="6">
        <v>947365644</v>
      </c>
      <c r="K107" s="6">
        <v>853165278</v>
      </c>
      <c r="L107" s="6">
        <v>822047606</v>
      </c>
      <c r="M107" s="6">
        <v>3623442822</v>
      </c>
      <c r="N107" s="6">
        <v>1586406397</v>
      </c>
      <c r="O107" s="6">
        <v>201426064</v>
      </c>
    </row>
    <row r="108" spans="1:15" x14ac:dyDescent="0.2">
      <c r="A108" t="s">
        <v>17</v>
      </c>
      <c r="B108" t="s">
        <v>38</v>
      </c>
      <c r="C108" s="1" t="s">
        <v>5</v>
      </c>
      <c r="D108" s="6">
        <v>894624336</v>
      </c>
      <c r="E108" s="6">
        <v>944243643</v>
      </c>
      <c r="F108" s="6">
        <v>905979619</v>
      </c>
      <c r="G108" s="6">
        <v>876963624.75</v>
      </c>
      <c r="H108" s="6">
        <v>770427122</v>
      </c>
      <c r="I108" s="6">
        <v>689900707</v>
      </c>
      <c r="J108" s="6">
        <v>649623101</v>
      </c>
      <c r="K108" s="6">
        <v>609322639</v>
      </c>
      <c r="L108" s="6">
        <v>504823074</v>
      </c>
      <c r="M108" s="6">
        <v>2529021833</v>
      </c>
      <c r="N108" s="6">
        <v>871980606</v>
      </c>
      <c r="O108" s="6">
        <v>110495626</v>
      </c>
    </row>
    <row r="109" spans="1:15" x14ac:dyDescent="0.2">
      <c r="A109" t="s">
        <v>17</v>
      </c>
      <c r="B109" t="s">
        <v>38</v>
      </c>
      <c r="C109" s="1" t="s">
        <v>6</v>
      </c>
      <c r="D109" s="6">
        <v>530912717</v>
      </c>
      <c r="E109" s="6">
        <v>576125577</v>
      </c>
      <c r="F109" s="6">
        <v>521442136</v>
      </c>
      <c r="G109" s="6">
        <v>517413375</v>
      </c>
      <c r="H109" s="6">
        <v>448785749</v>
      </c>
      <c r="I109" s="6">
        <v>461106450.38999999</v>
      </c>
      <c r="J109" s="6">
        <v>368106985</v>
      </c>
      <c r="K109" s="6">
        <v>375073913</v>
      </c>
      <c r="L109" s="6">
        <v>307077408</v>
      </c>
      <c r="M109" s="6">
        <v>1288181059</v>
      </c>
      <c r="N109" s="6">
        <v>307324072</v>
      </c>
      <c r="O109" s="6">
        <v>35739065</v>
      </c>
    </row>
    <row r="110" spans="1:15" x14ac:dyDescent="0.2">
      <c r="A110" t="s">
        <v>17</v>
      </c>
      <c r="B110" t="s">
        <v>38</v>
      </c>
      <c r="C110" s="1" t="s">
        <v>7</v>
      </c>
      <c r="D110" s="6">
        <v>274631511</v>
      </c>
      <c r="E110" s="6">
        <v>220052103</v>
      </c>
      <c r="F110" s="6">
        <v>242904160</v>
      </c>
      <c r="G110" s="6">
        <v>230783326</v>
      </c>
      <c r="H110" s="6">
        <v>166813766.59</v>
      </c>
      <c r="I110" s="6">
        <v>141481337</v>
      </c>
      <c r="J110" s="6">
        <v>103523024</v>
      </c>
      <c r="K110" s="6">
        <v>81386167</v>
      </c>
      <c r="L110" s="6">
        <v>102217587</v>
      </c>
      <c r="M110" s="6">
        <v>511988117</v>
      </c>
      <c r="N110" s="6">
        <v>100918347</v>
      </c>
      <c r="O110" s="6">
        <v>7602500</v>
      </c>
    </row>
    <row r="111" spans="1:15" x14ac:dyDescent="0.2">
      <c r="A111" t="s">
        <v>17</v>
      </c>
      <c r="B111" t="s">
        <v>38</v>
      </c>
      <c r="C111" s="1" t="s">
        <v>8</v>
      </c>
      <c r="D111" s="6">
        <v>132224127</v>
      </c>
      <c r="E111" s="6">
        <v>64339239</v>
      </c>
      <c r="F111" s="6">
        <v>60772248</v>
      </c>
      <c r="G111" s="6">
        <v>51113706</v>
      </c>
      <c r="H111" s="6">
        <v>46184919</v>
      </c>
      <c r="I111" s="6">
        <v>26621666</v>
      </c>
      <c r="J111" s="6">
        <v>18147136</v>
      </c>
      <c r="K111" s="6">
        <v>17002750</v>
      </c>
      <c r="L111" s="6">
        <v>21386750</v>
      </c>
      <c r="M111" s="6">
        <v>127836717</v>
      </c>
      <c r="N111" s="6">
        <v>13158800</v>
      </c>
      <c r="O111" s="6">
        <v>646508</v>
      </c>
    </row>
    <row r="112" spans="1:15" x14ac:dyDescent="0.2">
      <c r="A112" t="s">
        <v>17</v>
      </c>
      <c r="B112" t="s">
        <v>38</v>
      </c>
      <c r="C112" s="1" t="s">
        <v>9</v>
      </c>
      <c r="D112" s="6">
        <v>8289835569</v>
      </c>
      <c r="E112" s="6">
        <v>8946161010</v>
      </c>
      <c r="F112" s="6">
        <v>9309195315</v>
      </c>
      <c r="G112" s="6">
        <v>9004269100.2999992</v>
      </c>
      <c r="H112" s="6">
        <v>8481458588.8000002</v>
      </c>
      <c r="I112" s="6">
        <v>7472115351.3999996</v>
      </c>
      <c r="J112" s="6">
        <v>6404977295</v>
      </c>
      <c r="K112" s="6">
        <v>5828128270</v>
      </c>
      <c r="L112" s="6">
        <v>5140265016.3000002</v>
      </c>
      <c r="M112" s="6">
        <v>18925399497</v>
      </c>
      <c r="N112" s="6">
        <v>9687879613.8999996</v>
      </c>
      <c r="O112" s="6">
        <v>1531340524</v>
      </c>
    </row>
  </sheetData>
  <mergeCells count="6">
    <mergeCell ref="D49:O49"/>
    <mergeCell ref="D64:O64"/>
    <mergeCell ref="D84:O84"/>
    <mergeCell ref="D99:O99"/>
    <mergeCell ref="D6:O6"/>
    <mergeCell ref="D21:O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2:O292"/>
  <sheetViews>
    <sheetView topLeftCell="A262" workbookViewId="0">
      <selection activeCell="H301" sqref="H301"/>
    </sheetView>
  </sheetViews>
  <sheetFormatPr defaultRowHeight="12.75" x14ac:dyDescent="0.2"/>
  <cols>
    <col min="1" max="1" width="22.5703125" customWidth="1"/>
    <col min="2" max="2" width="13.28515625" customWidth="1"/>
    <col min="3" max="3" width="12.5703125" customWidth="1"/>
  </cols>
  <sheetData>
    <row r="2" spans="1:15" ht="18" x14ac:dyDescent="0.25">
      <c r="A2" s="3" t="s">
        <v>30</v>
      </c>
    </row>
    <row r="3" spans="1:15" ht="18" x14ac:dyDescent="0.25">
      <c r="A3" s="3" t="s">
        <v>32</v>
      </c>
    </row>
    <row r="6" spans="1:15" x14ac:dyDescent="0.2">
      <c r="D6" s="11" t="s">
        <v>39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1:15" x14ac:dyDescent="0.2">
      <c r="A7" s="2" t="s">
        <v>20</v>
      </c>
      <c r="B7" s="2" t="s">
        <v>35</v>
      </c>
      <c r="C7" s="2" t="s">
        <v>36</v>
      </c>
      <c r="D7">
        <v>1</v>
      </c>
      <c r="E7">
        <v>2</v>
      </c>
      <c r="F7">
        <v>3</v>
      </c>
      <c r="G7">
        <v>4</v>
      </c>
      <c r="H7">
        <v>5</v>
      </c>
      <c r="I7">
        <v>6</v>
      </c>
      <c r="J7">
        <v>7</v>
      </c>
      <c r="K7">
        <v>8</v>
      </c>
      <c r="L7">
        <v>9</v>
      </c>
      <c r="M7">
        <v>10</v>
      </c>
      <c r="N7">
        <v>11</v>
      </c>
      <c r="O7">
        <v>12</v>
      </c>
    </row>
    <row r="8" spans="1:15" x14ac:dyDescent="0.2">
      <c r="A8" s="2"/>
      <c r="B8" s="2"/>
      <c r="C8" s="2"/>
    </row>
    <row r="9" spans="1:15" x14ac:dyDescent="0.2">
      <c r="A9" t="s">
        <v>43</v>
      </c>
      <c r="B9" t="s">
        <v>34</v>
      </c>
      <c r="C9" s="1" t="s">
        <v>37</v>
      </c>
      <c r="D9" s="9">
        <f t="shared" ref="D9:O9" si="0">IF(D112=0,"---",+D207/D112)</f>
        <v>0.17440145395621956</v>
      </c>
      <c r="E9" s="9">
        <f t="shared" si="0"/>
        <v>0.15536046820963023</v>
      </c>
      <c r="F9" s="9">
        <f t="shared" si="0"/>
        <v>0.13811563169164881</v>
      </c>
      <c r="G9" s="9">
        <f t="shared" si="0"/>
        <v>0.11662531017369727</v>
      </c>
      <c r="H9" s="9">
        <f t="shared" si="0"/>
        <v>0.11060171919770774</v>
      </c>
      <c r="I9" s="9">
        <f t="shared" si="0"/>
        <v>0.10450354999494282</v>
      </c>
      <c r="J9" s="9">
        <f t="shared" si="0"/>
        <v>9.1235591906540278E-2</v>
      </c>
      <c r="K9" s="9">
        <f t="shared" si="0"/>
        <v>9.1224221148626328E-2</v>
      </c>
      <c r="L9" s="9">
        <f t="shared" si="0"/>
        <v>8.7485515643105444E-2</v>
      </c>
      <c r="M9" s="9">
        <f t="shared" si="0"/>
        <v>0.15802531967280298</v>
      </c>
      <c r="N9" s="9">
        <f t="shared" si="0"/>
        <v>0.17597881297365764</v>
      </c>
      <c r="O9" s="9">
        <f t="shared" si="0"/>
        <v>6.725146198830409E-2</v>
      </c>
    </row>
    <row r="10" spans="1:15" x14ac:dyDescent="0.2">
      <c r="A10" t="s">
        <v>43</v>
      </c>
      <c r="B10" t="s">
        <v>34</v>
      </c>
      <c r="C10" s="1" t="s">
        <v>0</v>
      </c>
      <c r="D10" s="9">
        <f t="shared" ref="D10:O10" si="1">IF(D113=0,"---",+D208/D113)</f>
        <v>0.11000850581230508</v>
      </c>
      <c r="E10" s="9">
        <f t="shared" si="1"/>
        <v>0.1215787957360991</v>
      </c>
      <c r="F10" s="9">
        <f t="shared" si="1"/>
        <v>0.11651338150800312</v>
      </c>
      <c r="G10" s="9">
        <f t="shared" si="1"/>
        <v>0.10611572689109931</v>
      </c>
      <c r="H10" s="9">
        <f t="shared" si="1"/>
        <v>0.10396944029231024</v>
      </c>
      <c r="I10" s="9">
        <f t="shared" si="1"/>
        <v>9.7788605390222563E-2</v>
      </c>
      <c r="J10" s="9">
        <f t="shared" si="1"/>
        <v>8.5694605480739705E-2</v>
      </c>
      <c r="K10" s="9">
        <f t="shared" si="1"/>
        <v>8.2444995773429425E-2</v>
      </c>
      <c r="L10" s="9">
        <f t="shared" si="1"/>
        <v>7.9934149485401867E-2</v>
      </c>
      <c r="M10" s="9">
        <f t="shared" si="1"/>
        <v>0.20393754621601076</v>
      </c>
      <c r="N10" s="9">
        <f t="shared" si="1"/>
        <v>0.24992261527828524</v>
      </c>
      <c r="O10" s="9">
        <f t="shared" si="1"/>
        <v>9.6239145564781484E-2</v>
      </c>
    </row>
    <row r="11" spans="1:15" x14ac:dyDescent="0.2">
      <c r="A11" t="s">
        <v>43</v>
      </c>
      <c r="B11" t="s">
        <v>34</v>
      </c>
      <c r="C11" s="1" t="s">
        <v>1</v>
      </c>
      <c r="D11" s="9">
        <f t="shared" ref="D11:O11" si="2">IF(D114=0,"---",+D209/D114)</f>
        <v>9.3226022803487588E-2</v>
      </c>
      <c r="E11" s="9">
        <f t="shared" si="2"/>
        <v>0.1002098126925067</v>
      </c>
      <c r="F11" s="9">
        <f t="shared" si="2"/>
        <v>9.8830077623496701E-2</v>
      </c>
      <c r="G11" s="9">
        <f t="shared" si="2"/>
        <v>9.4542041035268878E-2</v>
      </c>
      <c r="H11" s="9">
        <f t="shared" si="2"/>
        <v>8.306321281590677E-2</v>
      </c>
      <c r="I11" s="9">
        <f t="shared" si="2"/>
        <v>8.1280007687663552E-2</v>
      </c>
      <c r="J11" s="9">
        <f t="shared" si="2"/>
        <v>7.3330986688317265E-2</v>
      </c>
      <c r="K11" s="9">
        <f t="shared" si="2"/>
        <v>7.2025760675942754E-2</v>
      </c>
      <c r="L11" s="9">
        <f t="shared" si="2"/>
        <v>7.6904874445146446E-2</v>
      </c>
      <c r="M11" s="9">
        <f t="shared" si="2"/>
        <v>0.24942321230527204</v>
      </c>
      <c r="N11" s="9">
        <f t="shared" si="2"/>
        <v>0.29579773760875178</v>
      </c>
      <c r="O11" s="9">
        <f t="shared" si="2"/>
        <v>9.7458176380325445E-2</v>
      </c>
    </row>
    <row r="12" spans="1:15" x14ac:dyDescent="0.2">
      <c r="A12" t="s">
        <v>43</v>
      </c>
      <c r="B12" t="s">
        <v>34</v>
      </c>
      <c r="C12" s="1" t="s">
        <v>2</v>
      </c>
      <c r="D12" s="9">
        <f t="shared" ref="D12:O12" si="3">IF(D115=0,"---",+D210/D115)</f>
        <v>9.2984048761509536E-2</v>
      </c>
      <c r="E12" s="9">
        <f t="shared" si="3"/>
        <v>8.3944281664057221E-2</v>
      </c>
      <c r="F12" s="9">
        <f t="shared" si="3"/>
        <v>8.1711338562444585E-2</v>
      </c>
      <c r="G12" s="9">
        <f t="shared" si="3"/>
        <v>7.7725821582587326E-2</v>
      </c>
      <c r="H12" s="9">
        <f t="shared" si="3"/>
        <v>7.6942756700693796E-2</v>
      </c>
      <c r="I12" s="9">
        <f t="shared" si="3"/>
        <v>7.2157678495409355E-2</v>
      </c>
      <c r="J12" s="9">
        <f t="shared" si="3"/>
        <v>6.6412922947822695E-2</v>
      </c>
      <c r="K12" s="9">
        <f t="shared" si="3"/>
        <v>6.5263541362667835E-2</v>
      </c>
      <c r="L12" s="9">
        <f t="shared" si="3"/>
        <v>7.6723545339799415E-2</v>
      </c>
      <c r="M12" s="9">
        <f t="shared" si="3"/>
        <v>0.30908543494583202</v>
      </c>
      <c r="N12" s="9">
        <f t="shared" si="3"/>
        <v>0.35884256236121798</v>
      </c>
      <c r="O12" s="9">
        <f t="shared" si="3"/>
        <v>9.6209367533970983E-2</v>
      </c>
    </row>
    <row r="13" spans="1:15" x14ac:dyDescent="0.2">
      <c r="A13" t="s">
        <v>43</v>
      </c>
      <c r="B13" t="s">
        <v>34</v>
      </c>
      <c r="C13" s="1" t="s">
        <v>3</v>
      </c>
      <c r="D13" s="9">
        <f t="shared" ref="D13:O13" si="4">IF(D116=0,"---",+D211/D116)</f>
        <v>8.7322180021156937E-2</v>
      </c>
      <c r="E13" s="9">
        <f t="shared" si="4"/>
        <v>8.0127578579474779E-2</v>
      </c>
      <c r="F13" s="9">
        <f t="shared" si="4"/>
        <v>7.4889569490326519E-2</v>
      </c>
      <c r="G13" s="9">
        <f t="shared" si="4"/>
        <v>6.9285250372121659E-2</v>
      </c>
      <c r="H13" s="9">
        <f t="shared" si="4"/>
        <v>6.9476251375546499E-2</v>
      </c>
      <c r="I13" s="9">
        <f t="shared" si="4"/>
        <v>6.695103672095129E-2</v>
      </c>
      <c r="J13" s="9">
        <f t="shared" si="4"/>
        <v>5.8554775142051867E-2</v>
      </c>
      <c r="K13" s="9">
        <f t="shared" si="4"/>
        <v>5.6648273530611845E-2</v>
      </c>
      <c r="L13" s="9">
        <f t="shared" si="4"/>
        <v>7.5579865788098874E-2</v>
      </c>
      <c r="M13" s="9">
        <f t="shared" si="4"/>
        <v>0.36672343589509548</v>
      </c>
      <c r="N13" s="9">
        <f t="shared" si="4"/>
        <v>0.36830299923804732</v>
      </c>
      <c r="O13" s="9">
        <f t="shared" si="4"/>
        <v>9.7304084999548124E-2</v>
      </c>
    </row>
    <row r="14" spans="1:15" x14ac:dyDescent="0.2">
      <c r="A14" t="s">
        <v>43</v>
      </c>
      <c r="B14" t="s">
        <v>34</v>
      </c>
      <c r="C14" s="1" t="s">
        <v>4</v>
      </c>
      <c r="D14" s="9">
        <f t="shared" ref="D14:O14" si="5">IF(D117=0,"---",+D212/D117)</f>
        <v>7.6910256448247907E-2</v>
      </c>
      <c r="E14" s="9">
        <f t="shared" si="5"/>
        <v>7.1016785947676853E-2</v>
      </c>
      <c r="F14" s="9">
        <f t="shared" si="5"/>
        <v>6.9713973823405578E-2</v>
      </c>
      <c r="G14" s="9">
        <f t="shared" si="5"/>
        <v>6.4088160146041365E-2</v>
      </c>
      <c r="H14" s="9">
        <f t="shared" si="5"/>
        <v>6.3039791691769279E-2</v>
      </c>
      <c r="I14" s="9">
        <f t="shared" si="5"/>
        <v>6.4619012072441223E-2</v>
      </c>
      <c r="J14" s="9">
        <f t="shared" si="5"/>
        <v>6.1687488525824202E-2</v>
      </c>
      <c r="K14" s="9">
        <f t="shared" si="5"/>
        <v>6.6299135383859328E-2</v>
      </c>
      <c r="L14" s="9">
        <f t="shared" si="5"/>
        <v>6.2526498750314227E-2</v>
      </c>
      <c r="M14" s="9">
        <f t="shared" si="5"/>
        <v>0.42041784649122982</v>
      </c>
      <c r="N14" s="9">
        <f t="shared" si="5"/>
        <v>0.37501997848451313</v>
      </c>
      <c r="O14" s="9">
        <f t="shared" si="5"/>
        <v>0.11125340241311008</v>
      </c>
    </row>
    <row r="15" spans="1:15" x14ac:dyDescent="0.2">
      <c r="A15" t="s">
        <v>43</v>
      </c>
      <c r="B15" t="s">
        <v>34</v>
      </c>
      <c r="C15" s="1" t="s">
        <v>5</v>
      </c>
      <c r="D15" s="9">
        <f t="shared" ref="D15:O15" si="6">IF(D118=0,"---",+D213/D118)</f>
        <v>8.2879623637950012E-2</v>
      </c>
      <c r="E15" s="9">
        <f t="shared" si="6"/>
        <v>7.1099342459246428E-2</v>
      </c>
      <c r="F15" s="9">
        <f t="shared" si="6"/>
        <v>7.0870004758427543E-2</v>
      </c>
      <c r="G15" s="9">
        <f t="shared" si="6"/>
        <v>7.141395478567962E-2</v>
      </c>
      <c r="H15" s="9">
        <f t="shared" si="6"/>
        <v>6.9493505121722754E-2</v>
      </c>
      <c r="I15" s="9">
        <f t="shared" si="6"/>
        <v>6.8501855735361744E-2</v>
      </c>
      <c r="J15" s="9">
        <f t="shared" si="6"/>
        <v>6.1736982605234463E-2</v>
      </c>
      <c r="K15" s="9">
        <f t="shared" si="6"/>
        <v>6.2919151557913472E-2</v>
      </c>
      <c r="L15" s="9">
        <f t="shared" si="6"/>
        <v>8.0769571399365539E-2</v>
      </c>
      <c r="M15" s="9">
        <f t="shared" si="6"/>
        <v>0.45647905757668594</v>
      </c>
      <c r="N15" s="9">
        <f t="shared" si="6"/>
        <v>0.4127303182565738</v>
      </c>
      <c r="O15" s="9">
        <f t="shared" si="6"/>
        <v>0.12279579716855402</v>
      </c>
    </row>
    <row r="16" spans="1:15" x14ac:dyDescent="0.2">
      <c r="A16" t="s">
        <v>43</v>
      </c>
      <c r="B16" t="s">
        <v>34</v>
      </c>
      <c r="C16" s="1" t="s">
        <v>6</v>
      </c>
      <c r="D16" s="9">
        <f t="shared" ref="D16:O16" si="7">IF(D119=0,"---",+D214/D119)</f>
        <v>8.4986806483670879E-2</v>
      </c>
      <c r="E16" s="9">
        <f t="shared" si="7"/>
        <v>8.4830795536057393E-2</v>
      </c>
      <c r="F16" s="9">
        <f t="shared" si="7"/>
        <v>7.3669508934424588E-2</v>
      </c>
      <c r="G16" s="9">
        <f t="shared" si="7"/>
        <v>8.2570000914880468E-2</v>
      </c>
      <c r="H16" s="9">
        <f t="shared" si="7"/>
        <v>7.1346707210546534E-2</v>
      </c>
      <c r="I16" s="9">
        <f t="shared" si="7"/>
        <v>7.4239464137234715E-2</v>
      </c>
      <c r="J16" s="9">
        <f t="shared" si="7"/>
        <v>8.7376049600546304E-2</v>
      </c>
      <c r="K16" s="9">
        <f t="shared" si="7"/>
        <v>7.76296115464154E-2</v>
      </c>
      <c r="L16" s="9">
        <f t="shared" si="7"/>
        <v>0.10337861372315324</v>
      </c>
      <c r="M16" s="9">
        <f t="shared" si="7"/>
        <v>0.50488771465780835</v>
      </c>
      <c r="N16" s="9">
        <f t="shared" si="7"/>
        <v>0.35170691089820599</v>
      </c>
      <c r="O16" s="9">
        <f t="shared" si="7"/>
        <v>0.10367170626401072</v>
      </c>
    </row>
    <row r="17" spans="1:15" x14ac:dyDescent="0.2">
      <c r="A17" t="s">
        <v>43</v>
      </c>
      <c r="B17" t="s">
        <v>34</v>
      </c>
      <c r="C17" s="1" t="s">
        <v>7</v>
      </c>
      <c r="D17" s="9">
        <f t="shared" ref="D17:O17" si="8">IF(D120=0,"---",+D215/D120)</f>
        <v>8.5675480181015298E-2</v>
      </c>
      <c r="E17" s="9">
        <f t="shared" si="8"/>
        <v>7.1911470332524347E-2</v>
      </c>
      <c r="F17" s="9">
        <f t="shared" si="8"/>
        <v>0.12268183961935204</v>
      </c>
      <c r="G17" s="9">
        <f t="shared" si="8"/>
        <v>0.10348411934424966</v>
      </c>
      <c r="H17" s="9">
        <f t="shared" si="8"/>
        <v>8.4559244090832014E-2</v>
      </c>
      <c r="I17" s="9">
        <f t="shared" si="8"/>
        <v>6.633237256724496E-2</v>
      </c>
      <c r="J17" s="9">
        <f t="shared" si="8"/>
        <v>6.0955145357623801E-2</v>
      </c>
      <c r="K17" s="9">
        <f t="shared" si="8"/>
        <v>5.6250000000000001E-2</v>
      </c>
      <c r="L17" s="9">
        <f t="shared" si="8"/>
        <v>9.8385026016335003E-2</v>
      </c>
      <c r="M17" s="9">
        <f t="shared" si="8"/>
        <v>0.5</v>
      </c>
      <c r="N17" s="9">
        <f t="shared" si="8"/>
        <v>0.2</v>
      </c>
      <c r="O17" s="9">
        <f t="shared" si="8"/>
        <v>7.1428571428571425E-2</v>
      </c>
    </row>
    <row r="18" spans="1:15" x14ac:dyDescent="0.2">
      <c r="A18" t="s">
        <v>43</v>
      </c>
      <c r="B18" t="s">
        <v>34</v>
      </c>
      <c r="C18" s="1" t="s">
        <v>8</v>
      </c>
      <c r="D18" s="9">
        <f t="shared" ref="D18:O18" si="9">IF(D121=0,"---",+D216/D121)</f>
        <v>9.0277777777777776E-2</v>
      </c>
      <c r="E18" s="9">
        <f t="shared" si="9"/>
        <v>0.10861483756544019</v>
      </c>
      <c r="F18" s="9">
        <f t="shared" si="9"/>
        <v>0.10810810810810811</v>
      </c>
      <c r="G18" s="9">
        <f t="shared" si="9"/>
        <v>0.11679508718969427</v>
      </c>
      <c r="H18" s="9">
        <f t="shared" si="9"/>
        <v>4.0816326530612242E-2</v>
      </c>
      <c r="I18" s="9">
        <f t="shared" si="9"/>
        <v>6.6037735849056603E-2</v>
      </c>
      <c r="J18" s="9">
        <f t="shared" si="9"/>
        <v>3.3358705364547561E-2</v>
      </c>
      <c r="K18" s="9">
        <f t="shared" si="9"/>
        <v>6.3063063062835809E-2</v>
      </c>
      <c r="L18" s="9">
        <f t="shared" si="9"/>
        <v>6.9829064270046565E-2</v>
      </c>
      <c r="M18" s="9">
        <f t="shared" si="9"/>
        <v>0.21951219512195122</v>
      </c>
      <c r="N18" s="9">
        <f t="shared" si="9"/>
        <v>0.14962149324696272</v>
      </c>
      <c r="O18" s="9">
        <f t="shared" si="9"/>
        <v>0</v>
      </c>
    </row>
    <row r="19" spans="1:15" x14ac:dyDescent="0.2">
      <c r="A19" t="s">
        <v>43</v>
      </c>
      <c r="B19" t="s">
        <v>34</v>
      </c>
      <c r="C19" s="1" t="s">
        <v>9</v>
      </c>
      <c r="D19" s="9">
        <f t="shared" ref="D19:O19" si="10">IF(D122=0,"---",+D217/D122)</f>
        <v>9.7658298318453893E-2</v>
      </c>
      <c r="E19" s="9">
        <f t="shared" si="10"/>
        <v>9.4380386266935262E-2</v>
      </c>
      <c r="F19" s="9">
        <f t="shared" si="10"/>
        <v>9.0685972568736256E-2</v>
      </c>
      <c r="G19" s="9">
        <f t="shared" si="10"/>
        <v>8.4172148250710607E-2</v>
      </c>
      <c r="H19" s="9">
        <f t="shared" si="10"/>
        <v>8.046260970371677E-2</v>
      </c>
      <c r="I19" s="9">
        <f t="shared" si="10"/>
        <v>7.7381366723194345E-2</v>
      </c>
      <c r="J19" s="9">
        <f t="shared" si="10"/>
        <v>6.9710941790495362E-2</v>
      </c>
      <c r="K19" s="9">
        <f t="shared" si="10"/>
        <v>6.872442138375115E-2</v>
      </c>
      <c r="L19" s="9">
        <f t="shared" si="10"/>
        <v>7.6770413761721779E-2</v>
      </c>
      <c r="M19" s="9">
        <f t="shared" si="10"/>
        <v>0.30944713331407625</v>
      </c>
      <c r="N19" s="9">
        <f t="shared" si="10"/>
        <v>0.3193906294332014</v>
      </c>
      <c r="O19" s="9">
        <f t="shared" si="10"/>
        <v>9.6025011011594899E-2</v>
      </c>
    </row>
    <row r="21" spans="1:15" x14ac:dyDescent="0.2">
      <c r="D21" s="11" t="s">
        <v>39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spans="1:15" x14ac:dyDescent="0.2">
      <c r="A22" s="2" t="s">
        <v>20</v>
      </c>
      <c r="B22" s="2" t="s">
        <v>35</v>
      </c>
      <c r="C22" s="2" t="s">
        <v>36</v>
      </c>
      <c r="D22">
        <v>1</v>
      </c>
      <c r="E22">
        <v>2</v>
      </c>
      <c r="F22">
        <v>3</v>
      </c>
      <c r="G22">
        <v>4</v>
      </c>
      <c r="H22">
        <v>5</v>
      </c>
      <c r="I22">
        <v>6</v>
      </c>
      <c r="J22">
        <v>7</v>
      </c>
      <c r="K22">
        <v>8</v>
      </c>
      <c r="L22">
        <v>9</v>
      </c>
      <c r="M22">
        <v>10</v>
      </c>
      <c r="N22">
        <v>11</v>
      </c>
      <c r="O22">
        <v>12</v>
      </c>
    </row>
    <row r="23" spans="1:15" x14ac:dyDescent="0.2">
      <c r="A23" s="2"/>
      <c r="B23" s="2"/>
      <c r="C23" s="2"/>
    </row>
    <row r="24" spans="1:15" x14ac:dyDescent="0.2">
      <c r="A24" t="s">
        <v>43</v>
      </c>
      <c r="B24" t="s">
        <v>38</v>
      </c>
      <c r="C24" s="1" t="s">
        <v>37</v>
      </c>
      <c r="D24" s="9">
        <f t="shared" ref="D24:O24" si="11">IF(D127=0,"---",+D222/D127)</f>
        <v>0.16714612946369875</v>
      </c>
      <c r="E24" s="9">
        <f t="shared" si="11"/>
        <v>0.13894108571766497</v>
      </c>
      <c r="F24" s="9">
        <f t="shared" si="11"/>
        <v>0.14471142109726631</v>
      </c>
      <c r="G24" s="9">
        <f t="shared" si="11"/>
        <v>0.11188842151969794</v>
      </c>
      <c r="H24" s="9">
        <f t="shared" si="11"/>
        <v>0.10132141559220463</v>
      </c>
      <c r="I24" s="9">
        <f t="shared" si="11"/>
        <v>0.10302024449013711</v>
      </c>
      <c r="J24" s="9">
        <f t="shared" si="11"/>
        <v>9.349981260521173E-2</v>
      </c>
      <c r="K24" s="9">
        <f t="shared" si="11"/>
        <v>8.6903998587337439E-2</v>
      </c>
      <c r="L24" s="9">
        <f t="shared" si="11"/>
        <v>8.3240837011014229E-2</v>
      </c>
      <c r="M24" s="9">
        <f t="shared" si="11"/>
        <v>0.1705826739021338</v>
      </c>
      <c r="N24" s="9">
        <f t="shared" si="11"/>
        <v>0.16518674270460873</v>
      </c>
      <c r="O24" s="9">
        <f t="shared" si="11"/>
        <v>8.3475298126064731E-2</v>
      </c>
    </row>
    <row r="25" spans="1:15" x14ac:dyDescent="0.2">
      <c r="A25" t="s">
        <v>43</v>
      </c>
      <c r="B25" t="s">
        <v>38</v>
      </c>
      <c r="C25" s="1" t="s">
        <v>0</v>
      </c>
      <c r="D25" s="9">
        <f t="shared" ref="D25:O25" si="12">IF(D128=0,"---",+D223/D128)</f>
        <v>0.1254543917494601</v>
      </c>
      <c r="E25" s="9">
        <f t="shared" si="12"/>
        <v>0.12755203375088178</v>
      </c>
      <c r="F25" s="9">
        <f t="shared" si="12"/>
        <v>0.12460130666332327</v>
      </c>
      <c r="G25" s="9">
        <f t="shared" si="12"/>
        <v>0.11568638715175741</v>
      </c>
      <c r="H25" s="9">
        <f t="shared" si="12"/>
        <v>0.1126439315650332</v>
      </c>
      <c r="I25" s="9">
        <f t="shared" si="12"/>
        <v>0.11482604043466021</v>
      </c>
      <c r="J25" s="9">
        <f t="shared" si="12"/>
        <v>9.3611536291842323E-2</v>
      </c>
      <c r="K25" s="9">
        <f t="shared" si="12"/>
        <v>9.3219703528288025E-2</v>
      </c>
      <c r="L25" s="9">
        <f t="shared" si="12"/>
        <v>8.6818027787073093E-2</v>
      </c>
      <c r="M25" s="9">
        <f t="shared" si="12"/>
        <v>0.21346229637484715</v>
      </c>
      <c r="N25" s="9">
        <f t="shared" si="12"/>
        <v>0.25046484354103016</v>
      </c>
      <c r="O25" s="9">
        <f t="shared" si="12"/>
        <v>0.10204081632653061</v>
      </c>
    </row>
    <row r="26" spans="1:15" x14ac:dyDescent="0.2">
      <c r="A26" t="s">
        <v>43</v>
      </c>
      <c r="B26" t="s">
        <v>38</v>
      </c>
      <c r="C26" s="1" t="s">
        <v>1</v>
      </c>
      <c r="D26" s="9">
        <f t="shared" ref="D26:O26" si="13">IF(D129=0,"---",+D224/D129)</f>
        <v>9.6419350006169455E-2</v>
      </c>
      <c r="E26" s="9">
        <f t="shared" si="13"/>
        <v>0.10599456948382073</v>
      </c>
      <c r="F26" s="9">
        <f t="shared" si="13"/>
        <v>0.10035239878717839</v>
      </c>
      <c r="G26" s="9">
        <f t="shared" si="13"/>
        <v>9.7940345427154241E-2</v>
      </c>
      <c r="H26" s="9">
        <f t="shared" si="13"/>
        <v>9.2616927887402986E-2</v>
      </c>
      <c r="I26" s="9">
        <f t="shared" si="13"/>
        <v>8.7785659903078059E-2</v>
      </c>
      <c r="J26" s="9">
        <f t="shared" si="13"/>
        <v>8.4419226738420339E-2</v>
      </c>
      <c r="K26" s="9">
        <f t="shared" si="13"/>
        <v>7.8081954567636919E-2</v>
      </c>
      <c r="L26" s="9">
        <f t="shared" si="13"/>
        <v>8.1065705764164026E-2</v>
      </c>
      <c r="M26" s="9">
        <f t="shared" si="13"/>
        <v>0.27471464223773162</v>
      </c>
      <c r="N26" s="9">
        <f t="shared" si="13"/>
        <v>0.31154678548589332</v>
      </c>
      <c r="O26" s="9">
        <f t="shared" si="13"/>
        <v>0.1094536039988893</v>
      </c>
    </row>
    <row r="27" spans="1:15" x14ac:dyDescent="0.2">
      <c r="A27" t="s">
        <v>43</v>
      </c>
      <c r="B27" t="s">
        <v>38</v>
      </c>
      <c r="C27" s="1" t="s">
        <v>2</v>
      </c>
      <c r="D27" s="9">
        <f t="shared" ref="D27:O27" si="14">IF(D130=0,"---",+D225/D130)</f>
        <v>9.316223957939318E-2</v>
      </c>
      <c r="E27" s="9">
        <f t="shared" si="14"/>
        <v>9.2820581203306204E-2</v>
      </c>
      <c r="F27" s="9">
        <f t="shared" si="14"/>
        <v>9.0268443410473298E-2</v>
      </c>
      <c r="G27" s="9">
        <f t="shared" si="14"/>
        <v>8.7403081258893484E-2</v>
      </c>
      <c r="H27" s="9">
        <f t="shared" si="14"/>
        <v>7.8485410595524899E-2</v>
      </c>
      <c r="I27" s="9">
        <f t="shared" si="14"/>
        <v>7.2807886283557346E-2</v>
      </c>
      <c r="J27" s="9">
        <f t="shared" si="14"/>
        <v>6.9919866894348939E-2</v>
      </c>
      <c r="K27" s="9">
        <f t="shared" si="14"/>
        <v>6.936229332270813E-2</v>
      </c>
      <c r="L27" s="9">
        <f t="shared" si="14"/>
        <v>7.2277822974356962E-2</v>
      </c>
      <c r="M27" s="9">
        <f t="shared" si="14"/>
        <v>0.32805101551257765</v>
      </c>
      <c r="N27" s="9">
        <f t="shared" si="14"/>
        <v>0.3659884355611317</v>
      </c>
      <c r="O27" s="9">
        <f t="shared" si="14"/>
        <v>0.10124205878438185</v>
      </c>
    </row>
    <row r="28" spans="1:15" x14ac:dyDescent="0.2">
      <c r="A28" t="s">
        <v>43</v>
      </c>
      <c r="B28" t="s">
        <v>38</v>
      </c>
      <c r="C28" s="1" t="s">
        <v>3</v>
      </c>
      <c r="D28" s="9">
        <f t="shared" ref="D28:O28" si="15">IF(D131=0,"---",+D226/D131)</f>
        <v>9.1624456286580822E-2</v>
      </c>
      <c r="E28" s="9">
        <f t="shared" si="15"/>
        <v>8.9111426581378619E-2</v>
      </c>
      <c r="F28" s="9">
        <f t="shared" si="15"/>
        <v>8.1063752590172858E-2</v>
      </c>
      <c r="G28" s="9">
        <f t="shared" si="15"/>
        <v>7.1502144930618836E-2</v>
      </c>
      <c r="H28" s="9">
        <f t="shared" si="15"/>
        <v>6.9316766080815273E-2</v>
      </c>
      <c r="I28" s="9">
        <f t="shared" si="15"/>
        <v>6.5461335023783804E-2</v>
      </c>
      <c r="J28" s="9">
        <f t="shared" si="15"/>
        <v>6.3210212916134448E-2</v>
      </c>
      <c r="K28" s="9">
        <f t="shared" si="15"/>
        <v>6.3737983511966662E-2</v>
      </c>
      <c r="L28" s="9">
        <f t="shared" si="15"/>
        <v>7.4020783162722273E-2</v>
      </c>
      <c r="M28" s="9">
        <f t="shared" si="15"/>
        <v>0.38223546401921504</v>
      </c>
      <c r="N28" s="9">
        <f t="shared" si="15"/>
        <v>0.39554503423841375</v>
      </c>
      <c r="O28" s="9">
        <f t="shared" si="15"/>
        <v>0.10026416858767551</v>
      </c>
    </row>
    <row r="29" spans="1:15" x14ac:dyDescent="0.2">
      <c r="A29" t="s">
        <v>43</v>
      </c>
      <c r="B29" t="s">
        <v>38</v>
      </c>
      <c r="C29" s="1" t="s">
        <v>4</v>
      </c>
      <c r="D29" s="9">
        <f t="shared" ref="D29:O29" si="16">IF(D132=0,"---",+D227/D132)</f>
        <v>9.2197761972387729E-2</v>
      </c>
      <c r="E29" s="9">
        <f t="shared" si="16"/>
        <v>8.4914869893190012E-2</v>
      </c>
      <c r="F29" s="9">
        <f t="shared" si="16"/>
        <v>7.5655076985560066E-2</v>
      </c>
      <c r="G29" s="9">
        <f t="shared" si="16"/>
        <v>6.62661049272322E-2</v>
      </c>
      <c r="H29" s="9">
        <f t="shared" si="16"/>
        <v>6.6920261250557334E-2</v>
      </c>
      <c r="I29" s="9">
        <f t="shared" si="16"/>
        <v>6.5972019358486178E-2</v>
      </c>
      <c r="J29" s="9">
        <f t="shared" si="16"/>
        <v>6.1521496007903319E-2</v>
      </c>
      <c r="K29" s="9">
        <f t="shared" si="16"/>
        <v>6.7260641765777174E-2</v>
      </c>
      <c r="L29" s="9">
        <f t="shared" si="16"/>
        <v>6.5964077499526111E-2</v>
      </c>
      <c r="M29" s="9">
        <f t="shared" si="16"/>
        <v>0.43611512125556051</v>
      </c>
      <c r="N29" s="9">
        <f t="shared" si="16"/>
        <v>0.41171738771179744</v>
      </c>
      <c r="O29" s="9">
        <f t="shared" si="16"/>
        <v>9.8572031663281726E-2</v>
      </c>
    </row>
    <row r="30" spans="1:15" x14ac:dyDescent="0.2">
      <c r="A30" t="s">
        <v>43</v>
      </c>
      <c r="B30" t="s">
        <v>38</v>
      </c>
      <c r="C30" s="1" t="s">
        <v>5</v>
      </c>
      <c r="D30" s="9">
        <f t="shared" ref="D30:O30" si="17">IF(D133=0,"---",+D228/D133)</f>
        <v>9.154554985568833E-2</v>
      </c>
      <c r="E30" s="9">
        <f t="shared" si="17"/>
        <v>8.2092374657114317E-2</v>
      </c>
      <c r="F30" s="9">
        <f t="shared" si="17"/>
        <v>7.9747949615924948E-2</v>
      </c>
      <c r="G30" s="9">
        <f t="shared" si="17"/>
        <v>7.8948900074506431E-2</v>
      </c>
      <c r="H30" s="9">
        <f t="shared" si="17"/>
        <v>7.2504423633121276E-2</v>
      </c>
      <c r="I30" s="9">
        <f t="shared" si="17"/>
        <v>6.5603989406076105E-2</v>
      </c>
      <c r="J30" s="9">
        <f t="shared" si="17"/>
        <v>7.1048087201505405E-2</v>
      </c>
      <c r="K30" s="9">
        <f t="shared" si="17"/>
        <v>6.0781883354208685E-2</v>
      </c>
      <c r="L30" s="9">
        <f t="shared" si="17"/>
        <v>8.046962221330288E-2</v>
      </c>
      <c r="M30" s="9">
        <f t="shared" si="17"/>
        <v>0.47508325301440363</v>
      </c>
      <c r="N30" s="9">
        <f t="shared" si="17"/>
        <v>0.3986446765158918</v>
      </c>
      <c r="O30" s="9">
        <f t="shared" si="17"/>
        <v>0.11753588154443126</v>
      </c>
    </row>
    <row r="31" spans="1:15" x14ac:dyDescent="0.2">
      <c r="A31" t="s">
        <v>43</v>
      </c>
      <c r="B31" t="s">
        <v>38</v>
      </c>
      <c r="C31" s="1" t="s">
        <v>6</v>
      </c>
      <c r="D31" s="9">
        <f t="shared" ref="D31:O31" si="18">IF(D134=0,"---",+D229/D134)</f>
        <v>9.7783092889129633E-2</v>
      </c>
      <c r="E31" s="9">
        <f t="shared" si="18"/>
        <v>9.4287461880143142E-2</v>
      </c>
      <c r="F31" s="9">
        <f t="shared" si="18"/>
        <v>8.705094830947506E-2</v>
      </c>
      <c r="G31" s="9">
        <f t="shared" si="18"/>
        <v>7.8808070578414227E-2</v>
      </c>
      <c r="H31" s="9">
        <f t="shared" si="18"/>
        <v>8.7983692576265704E-2</v>
      </c>
      <c r="I31" s="9">
        <f t="shared" si="18"/>
        <v>7.3107971746449119E-2</v>
      </c>
      <c r="J31" s="9">
        <f t="shared" si="18"/>
        <v>9.9608258335213765E-2</v>
      </c>
      <c r="K31" s="9">
        <f t="shared" si="18"/>
        <v>7.5358588409380534E-2</v>
      </c>
      <c r="L31" s="9">
        <f t="shared" si="18"/>
        <v>9.0075784917793597E-2</v>
      </c>
      <c r="M31" s="9">
        <f t="shared" si="18"/>
        <v>0.53017024035548366</v>
      </c>
      <c r="N31" s="9">
        <f t="shared" si="18"/>
        <v>0.40160556595684321</v>
      </c>
      <c r="O31" s="9">
        <f t="shared" si="18"/>
        <v>0.13404174297824809</v>
      </c>
    </row>
    <row r="32" spans="1:15" x14ac:dyDescent="0.2">
      <c r="A32" t="s">
        <v>43</v>
      </c>
      <c r="B32" t="s">
        <v>38</v>
      </c>
      <c r="C32" s="1" t="s">
        <v>7</v>
      </c>
      <c r="D32" s="9">
        <f t="shared" ref="D32:O32" si="19">IF(D135=0,"---",+D230/D135)</f>
        <v>0.11507542628485373</v>
      </c>
      <c r="E32" s="9">
        <f t="shared" si="19"/>
        <v>9.9476138391114036E-2</v>
      </c>
      <c r="F32" s="9">
        <f t="shared" si="19"/>
        <v>0.11067922787972713</v>
      </c>
      <c r="G32" s="9">
        <f t="shared" si="19"/>
        <v>0.11163621990349168</v>
      </c>
      <c r="H32" s="9">
        <f t="shared" si="19"/>
        <v>0.10478649751037952</v>
      </c>
      <c r="I32" s="9">
        <f t="shared" si="19"/>
        <v>8.4217020785108246E-2</v>
      </c>
      <c r="J32" s="9">
        <f t="shared" si="19"/>
        <v>8.2254379283455803E-2</v>
      </c>
      <c r="K32" s="9">
        <f t="shared" si="19"/>
        <v>0.10203306964791951</v>
      </c>
      <c r="L32" s="9">
        <f t="shared" si="19"/>
        <v>7.6018099547391679E-2</v>
      </c>
      <c r="M32" s="9">
        <f t="shared" si="19"/>
        <v>0.51674270131096534</v>
      </c>
      <c r="N32" s="9">
        <f t="shared" si="19"/>
        <v>0.35560931357588393</v>
      </c>
      <c r="O32" s="9">
        <f t="shared" si="19"/>
        <v>7.7112857879836016E-2</v>
      </c>
    </row>
    <row r="33" spans="1:15" x14ac:dyDescent="0.2">
      <c r="A33" t="s">
        <v>43</v>
      </c>
      <c r="B33" t="s">
        <v>38</v>
      </c>
      <c r="C33" s="1" t="s">
        <v>8</v>
      </c>
      <c r="D33" s="9">
        <f t="shared" ref="D33:O33" si="20">IF(D136=0,"---",+D231/D136)</f>
        <v>0.13602099503195064</v>
      </c>
      <c r="E33" s="9">
        <f t="shared" si="20"/>
        <v>0.1151118572058509</v>
      </c>
      <c r="F33" s="9">
        <f t="shared" si="20"/>
        <v>8.1629347694580745E-2</v>
      </c>
      <c r="G33" s="9">
        <f t="shared" si="20"/>
        <v>5.7867430195060195E-2</v>
      </c>
      <c r="H33" s="9">
        <f t="shared" si="20"/>
        <v>8.405540014918135E-2</v>
      </c>
      <c r="I33" s="9">
        <f t="shared" si="20"/>
        <v>7.9056756689406579E-2</v>
      </c>
      <c r="J33" s="9">
        <f t="shared" si="20"/>
        <v>8.2704299311883223E-2</v>
      </c>
      <c r="K33" s="9">
        <f t="shared" si="20"/>
        <v>6.5847922654855423E-2</v>
      </c>
      <c r="L33" s="9">
        <f t="shared" si="20"/>
        <v>7.2563925362568893E-2</v>
      </c>
      <c r="M33" s="9">
        <f t="shared" si="20"/>
        <v>0.35824714788601425</v>
      </c>
      <c r="N33" s="9">
        <f t="shared" si="20"/>
        <v>0.22076215505971292</v>
      </c>
      <c r="O33" s="9">
        <f t="shared" si="20"/>
        <v>9.0152938017919973E-2</v>
      </c>
    </row>
    <row r="34" spans="1:15" x14ac:dyDescent="0.2">
      <c r="A34" t="s">
        <v>43</v>
      </c>
      <c r="B34" t="s">
        <v>38</v>
      </c>
      <c r="C34" s="1" t="s">
        <v>9</v>
      </c>
      <c r="D34" s="9">
        <f t="shared" ref="D34:O34" si="21">IF(D137=0,"---",+D232/D137)</f>
        <v>0.10122490709849656</v>
      </c>
      <c r="E34" s="9">
        <f t="shared" si="21"/>
        <v>9.8725700492004145E-2</v>
      </c>
      <c r="F34" s="9">
        <f t="shared" si="21"/>
        <v>9.3745594255210035E-2</v>
      </c>
      <c r="G34" s="9">
        <f t="shared" si="21"/>
        <v>8.6217258789099069E-2</v>
      </c>
      <c r="H34" s="9">
        <f t="shared" si="21"/>
        <v>8.1936869912950475E-2</v>
      </c>
      <c r="I34" s="9">
        <f t="shared" si="21"/>
        <v>7.7800840005733604E-2</v>
      </c>
      <c r="J34" s="9">
        <f t="shared" si="21"/>
        <v>7.3803370835399867E-2</v>
      </c>
      <c r="K34" s="9">
        <f t="shared" si="21"/>
        <v>7.1711859768990055E-2</v>
      </c>
      <c r="L34" s="9">
        <f t="shared" si="21"/>
        <v>7.5979892848225788E-2</v>
      </c>
      <c r="M34" s="9">
        <f t="shared" si="21"/>
        <v>0.34869959101300307</v>
      </c>
      <c r="N34" s="9">
        <f t="shared" si="21"/>
        <v>0.34793128471344764</v>
      </c>
      <c r="O34" s="9">
        <f t="shared" si="21"/>
        <v>0.10307014377158123</v>
      </c>
    </row>
    <row r="36" spans="1:15" x14ac:dyDescent="0.2">
      <c r="D36" s="11" t="s">
        <v>39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3"/>
    </row>
    <row r="37" spans="1:15" x14ac:dyDescent="0.2">
      <c r="A37" s="2" t="s">
        <v>20</v>
      </c>
      <c r="B37" s="2" t="s">
        <v>35</v>
      </c>
      <c r="C37" s="2" t="s">
        <v>36</v>
      </c>
      <c r="D37">
        <v>1</v>
      </c>
      <c r="E37">
        <v>2</v>
      </c>
      <c r="F37">
        <v>3</v>
      </c>
      <c r="G37">
        <v>4</v>
      </c>
      <c r="H37">
        <v>5</v>
      </c>
      <c r="I37">
        <v>6</v>
      </c>
      <c r="J37">
        <v>7</v>
      </c>
      <c r="K37">
        <v>8</v>
      </c>
      <c r="L37">
        <v>9</v>
      </c>
      <c r="M37">
        <v>10</v>
      </c>
      <c r="N37">
        <v>11</v>
      </c>
      <c r="O37">
        <v>12</v>
      </c>
    </row>
    <row r="38" spans="1:15" x14ac:dyDescent="0.2">
      <c r="A38" s="2"/>
      <c r="B38" s="2"/>
      <c r="C38" s="2"/>
    </row>
    <row r="39" spans="1:15" x14ac:dyDescent="0.2">
      <c r="A39" t="s">
        <v>44</v>
      </c>
      <c r="B39" t="s">
        <v>34</v>
      </c>
      <c r="C39" s="1" t="s">
        <v>37</v>
      </c>
      <c r="D39" s="9">
        <f t="shared" ref="D39:O39" si="22">IF(D142=0,"---",+D237/D142)</f>
        <v>9.0641427504802127E-2</v>
      </c>
      <c r="E39" s="9">
        <f t="shared" si="22"/>
        <v>9.9179961538284941E-2</v>
      </c>
      <c r="F39" s="9">
        <f t="shared" si="22"/>
        <v>0.10330654000730727</v>
      </c>
      <c r="G39" s="9">
        <f t="shared" si="22"/>
        <v>9.6387155969188829E-2</v>
      </c>
      <c r="H39" s="9">
        <f t="shared" si="22"/>
        <v>9.5267855783533473E-2</v>
      </c>
      <c r="I39" s="9">
        <f t="shared" si="22"/>
        <v>9.6401210584711169E-2</v>
      </c>
      <c r="J39" s="9">
        <f t="shared" si="22"/>
        <v>8.8397891024382613E-2</v>
      </c>
      <c r="K39" s="9">
        <f t="shared" si="22"/>
        <v>8.6602255549475968E-2</v>
      </c>
      <c r="L39" s="9">
        <f t="shared" si="22"/>
        <v>9.0053978783539781E-2</v>
      </c>
      <c r="M39" s="9">
        <f t="shared" si="22"/>
        <v>0.17321705661732928</v>
      </c>
      <c r="N39" s="9">
        <f t="shared" si="22"/>
        <v>0.16895034569710687</v>
      </c>
      <c r="O39" s="9">
        <f t="shared" si="22"/>
        <v>8.3126747191307554E-2</v>
      </c>
    </row>
    <row r="40" spans="1:15" x14ac:dyDescent="0.2">
      <c r="A40" t="s">
        <v>44</v>
      </c>
      <c r="B40" t="s">
        <v>34</v>
      </c>
      <c r="C40" s="1" t="s">
        <v>0</v>
      </c>
      <c r="D40" s="9">
        <f t="shared" ref="D40:O40" si="23">IF(D143=0,"---",+D238/D143)</f>
        <v>6.5069763788796336E-2</v>
      </c>
      <c r="E40" s="9">
        <f t="shared" si="23"/>
        <v>7.629584935615813E-2</v>
      </c>
      <c r="F40" s="9">
        <f t="shared" si="23"/>
        <v>8.5495368911717148E-2</v>
      </c>
      <c r="G40" s="9">
        <f t="shared" si="23"/>
        <v>8.4687909414983761E-2</v>
      </c>
      <c r="H40" s="9">
        <f t="shared" si="23"/>
        <v>8.7473372584751755E-2</v>
      </c>
      <c r="I40" s="9">
        <f t="shared" si="23"/>
        <v>8.3049482380276346E-2</v>
      </c>
      <c r="J40" s="9">
        <f t="shared" si="23"/>
        <v>7.9439501592677722E-2</v>
      </c>
      <c r="K40" s="9">
        <f t="shared" si="23"/>
        <v>7.6562282311799512E-2</v>
      </c>
      <c r="L40" s="9">
        <f t="shared" si="23"/>
        <v>8.0259424400349277E-2</v>
      </c>
      <c r="M40" s="9">
        <f t="shared" si="23"/>
        <v>0.19939369849583027</v>
      </c>
      <c r="N40" s="9">
        <f t="shared" si="23"/>
        <v>0.21217821847693535</v>
      </c>
      <c r="O40" s="9">
        <f t="shared" si="23"/>
        <v>8.1675617819635324E-2</v>
      </c>
    </row>
    <row r="41" spans="1:15" x14ac:dyDescent="0.2">
      <c r="A41" t="s">
        <v>44</v>
      </c>
      <c r="B41" t="s">
        <v>34</v>
      </c>
      <c r="C41" s="1" t="s">
        <v>1</v>
      </c>
      <c r="D41" s="9">
        <f t="shared" ref="D41:O41" si="24">IF(D144=0,"---",+D239/D144)</f>
        <v>5.2104638688120195E-2</v>
      </c>
      <c r="E41" s="9">
        <f t="shared" si="24"/>
        <v>6.0276371595781808E-2</v>
      </c>
      <c r="F41" s="9">
        <f t="shared" si="24"/>
        <v>6.7995078229328848E-2</v>
      </c>
      <c r="G41" s="9">
        <f t="shared" si="24"/>
        <v>6.7184332630864138E-2</v>
      </c>
      <c r="H41" s="9">
        <f t="shared" si="24"/>
        <v>7.1279211369763867E-2</v>
      </c>
      <c r="I41" s="9">
        <f t="shared" si="24"/>
        <v>6.7213408845538516E-2</v>
      </c>
      <c r="J41" s="9">
        <f t="shared" si="24"/>
        <v>6.1101050424856321E-2</v>
      </c>
      <c r="K41" s="9">
        <f t="shared" si="24"/>
        <v>6.4148531947565257E-2</v>
      </c>
      <c r="L41" s="9">
        <f t="shared" si="24"/>
        <v>7.214818487634983E-2</v>
      </c>
      <c r="M41" s="9">
        <f t="shared" si="24"/>
        <v>0.23836699644452133</v>
      </c>
      <c r="N41" s="9">
        <f t="shared" si="24"/>
        <v>0.27562424085842202</v>
      </c>
      <c r="O41" s="9">
        <f t="shared" si="24"/>
        <v>7.9473401442256897E-2</v>
      </c>
    </row>
    <row r="42" spans="1:15" x14ac:dyDescent="0.2">
      <c r="A42" t="s">
        <v>44</v>
      </c>
      <c r="B42" t="s">
        <v>34</v>
      </c>
      <c r="C42" s="1" t="s">
        <v>2</v>
      </c>
      <c r="D42" s="9">
        <f t="shared" ref="D42:O42" si="25">IF(D145=0,"---",+D240/D145)</f>
        <v>5.0717980851384958E-2</v>
      </c>
      <c r="E42" s="9">
        <f t="shared" si="25"/>
        <v>5.4495711782607356E-2</v>
      </c>
      <c r="F42" s="9">
        <f t="shared" si="25"/>
        <v>5.7197189093547998E-2</v>
      </c>
      <c r="G42" s="9">
        <f t="shared" si="25"/>
        <v>5.7127845933291677E-2</v>
      </c>
      <c r="H42" s="9">
        <f t="shared" si="25"/>
        <v>5.7084409462118638E-2</v>
      </c>
      <c r="I42" s="9">
        <f t="shared" si="25"/>
        <v>5.5110568550983355E-2</v>
      </c>
      <c r="J42" s="9">
        <f t="shared" si="25"/>
        <v>5.4941514120134073E-2</v>
      </c>
      <c r="K42" s="9">
        <f t="shared" si="25"/>
        <v>5.73848444184707E-2</v>
      </c>
      <c r="L42" s="9">
        <f t="shared" si="25"/>
        <v>6.2011884348734732E-2</v>
      </c>
      <c r="M42" s="9">
        <f t="shared" si="25"/>
        <v>0.2938487439701537</v>
      </c>
      <c r="N42" s="9">
        <f t="shared" si="25"/>
        <v>0.3199083634398901</v>
      </c>
      <c r="O42" s="9">
        <f t="shared" si="25"/>
        <v>9.1882682430641668E-2</v>
      </c>
    </row>
    <row r="43" spans="1:15" x14ac:dyDescent="0.2">
      <c r="A43" t="s">
        <v>44</v>
      </c>
      <c r="B43" t="s">
        <v>34</v>
      </c>
      <c r="C43" s="1" t="s">
        <v>3</v>
      </c>
      <c r="D43" s="9">
        <f t="shared" ref="D43:O43" si="26">IF(D146=0,"---",+D241/D146)</f>
        <v>4.7681725423995215E-2</v>
      </c>
      <c r="E43" s="9">
        <f t="shared" si="26"/>
        <v>4.8823146361866437E-2</v>
      </c>
      <c r="F43" s="9">
        <f t="shared" si="26"/>
        <v>4.9574387269510758E-2</v>
      </c>
      <c r="G43" s="9">
        <f t="shared" si="26"/>
        <v>4.7285950302557708E-2</v>
      </c>
      <c r="H43" s="9">
        <f t="shared" si="26"/>
        <v>5.2057085060481866E-2</v>
      </c>
      <c r="I43" s="9">
        <f t="shared" si="26"/>
        <v>4.9828155596481558E-2</v>
      </c>
      <c r="J43" s="9">
        <f t="shared" si="26"/>
        <v>5.0085731518032348E-2</v>
      </c>
      <c r="K43" s="9">
        <f t="shared" si="26"/>
        <v>5.4106928818618859E-2</v>
      </c>
      <c r="L43" s="9">
        <f t="shared" si="26"/>
        <v>5.9677894259229321E-2</v>
      </c>
      <c r="M43" s="9">
        <f t="shared" si="26"/>
        <v>0.34978319021412496</v>
      </c>
      <c r="N43" s="9">
        <f t="shared" si="26"/>
        <v>0.35689604302368311</v>
      </c>
      <c r="O43" s="9">
        <f t="shared" si="26"/>
        <v>9.9036872339118079E-2</v>
      </c>
    </row>
    <row r="44" spans="1:15" x14ac:dyDescent="0.2">
      <c r="A44" t="s">
        <v>44</v>
      </c>
      <c r="B44" t="s">
        <v>34</v>
      </c>
      <c r="C44" s="1" t="s">
        <v>4</v>
      </c>
      <c r="D44" s="9">
        <f t="shared" ref="D44:O44" si="27">IF(D147=0,"---",+D242/D147)</f>
        <v>4.4563012078358243E-2</v>
      </c>
      <c r="E44" s="9">
        <f t="shared" si="27"/>
        <v>4.3322518942601432E-2</v>
      </c>
      <c r="F44" s="9">
        <f t="shared" si="27"/>
        <v>4.5710879113332277E-2</v>
      </c>
      <c r="G44" s="9">
        <f t="shared" si="27"/>
        <v>4.5427609385284132E-2</v>
      </c>
      <c r="H44" s="9">
        <f t="shared" si="27"/>
        <v>4.7907871861398832E-2</v>
      </c>
      <c r="I44" s="9">
        <f t="shared" si="27"/>
        <v>4.8786394052644746E-2</v>
      </c>
      <c r="J44" s="9">
        <f t="shared" si="27"/>
        <v>4.8887767695339562E-2</v>
      </c>
      <c r="K44" s="9">
        <f t="shared" si="27"/>
        <v>4.7612136850112508E-2</v>
      </c>
      <c r="L44" s="9">
        <f t="shared" si="27"/>
        <v>6.0729429317622707E-2</v>
      </c>
      <c r="M44" s="9">
        <f t="shared" si="27"/>
        <v>0.413486592372591</v>
      </c>
      <c r="N44" s="9">
        <f t="shared" si="27"/>
        <v>0.38728669690712908</v>
      </c>
      <c r="O44" s="9">
        <f t="shared" si="27"/>
        <v>0.10488075573005483</v>
      </c>
    </row>
    <row r="45" spans="1:15" x14ac:dyDescent="0.2">
      <c r="A45" t="s">
        <v>44</v>
      </c>
      <c r="B45" t="s">
        <v>34</v>
      </c>
      <c r="C45" s="1" t="s">
        <v>5</v>
      </c>
      <c r="D45" s="9">
        <f t="shared" ref="D45:O45" si="28">IF(D148=0,"---",+D243/D148)</f>
        <v>4.6334368708383325E-2</v>
      </c>
      <c r="E45" s="9">
        <f t="shared" si="28"/>
        <v>4.3019811357012244E-2</v>
      </c>
      <c r="F45" s="9">
        <f t="shared" si="28"/>
        <v>4.9216545637944899E-2</v>
      </c>
      <c r="G45" s="9">
        <f t="shared" si="28"/>
        <v>4.5689609189498867E-2</v>
      </c>
      <c r="H45" s="9">
        <f t="shared" si="28"/>
        <v>4.9621181935050412E-2</v>
      </c>
      <c r="I45" s="9">
        <f t="shared" si="28"/>
        <v>4.9535052856508666E-2</v>
      </c>
      <c r="J45" s="9">
        <f t="shared" si="28"/>
        <v>4.9970936967651897E-2</v>
      </c>
      <c r="K45" s="9">
        <f t="shared" si="28"/>
        <v>5.3905480246372948E-2</v>
      </c>
      <c r="L45" s="9">
        <f t="shared" si="28"/>
        <v>6.1375698666217587E-2</v>
      </c>
      <c r="M45" s="9">
        <f t="shared" si="28"/>
        <v>0.47640574123547302</v>
      </c>
      <c r="N45" s="9">
        <f t="shared" si="28"/>
        <v>0.40320080353515647</v>
      </c>
      <c r="O45" s="9">
        <f t="shared" si="28"/>
        <v>0.10056024965105237</v>
      </c>
    </row>
    <row r="46" spans="1:15" x14ac:dyDescent="0.2">
      <c r="A46" t="s">
        <v>44</v>
      </c>
      <c r="B46" t="s">
        <v>34</v>
      </c>
      <c r="C46" s="1" t="s">
        <v>6</v>
      </c>
      <c r="D46" s="9">
        <f t="shared" ref="D46:O46" si="29">IF(D149=0,"---",+D244/D149)</f>
        <v>4.851740439239554E-2</v>
      </c>
      <c r="E46" s="9">
        <f t="shared" si="29"/>
        <v>4.6909686954516264E-2</v>
      </c>
      <c r="F46" s="9">
        <f t="shared" si="29"/>
        <v>5.1446220132082027E-2</v>
      </c>
      <c r="G46" s="9">
        <f t="shared" si="29"/>
        <v>5.0446977077047532E-2</v>
      </c>
      <c r="H46" s="9">
        <f t="shared" si="29"/>
        <v>5.5234324187094501E-2</v>
      </c>
      <c r="I46" s="9">
        <f t="shared" si="29"/>
        <v>6.3664133930172354E-2</v>
      </c>
      <c r="J46" s="9">
        <f t="shared" si="29"/>
        <v>6.1250238265634784E-2</v>
      </c>
      <c r="K46" s="9">
        <f t="shared" si="29"/>
        <v>6.3345229525839999E-2</v>
      </c>
      <c r="L46" s="9">
        <f t="shared" si="29"/>
        <v>7.4529135944965491E-2</v>
      </c>
      <c r="M46" s="9">
        <f t="shared" si="29"/>
        <v>0.54783774391090645</v>
      </c>
      <c r="N46" s="9">
        <f t="shared" si="29"/>
        <v>0.41558606662109826</v>
      </c>
      <c r="O46" s="9">
        <f t="shared" si="29"/>
        <v>0.10348308647012387</v>
      </c>
    </row>
    <row r="47" spans="1:15" x14ac:dyDescent="0.2">
      <c r="A47" t="s">
        <v>44</v>
      </c>
      <c r="B47" t="s">
        <v>34</v>
      </c>
      <c r="C47" s="1" t="s">
        <v>7</v>
      </c>
      <c r="D47" s="9">
        <f t="shared" ref="D47:O47" si="30">IF(D150=0,"---",+D245/D150)</f>
        <v>5.3027031231635782E-2</v>
      </c>
      <c r="E47" s="9">
        <f t="shared" si="30"/>
        <v>5.5465884079680915E-2</v>
      </c>
      <c r="F47" s="9">
        <f t="shared" si="30"/>
        <v>6.5396850964653155E-2</v>
      </c>
      <c r="G47" s="9">
        <f t="shared" si="30"/>
        <v>6.7022932299748511E-2</v>
      </c>
      <c r="H47" s="9">
        <f t="shared" si="30"/>
        <v>7.188925108920026E-2</v>
      </c>
      <c r="I47" s="9">
        <f t="shared" si="30"/>
        <v>5.6825939622064101E-2</v>
      </c>
      <c r="J47" s="9">
        <f t="shared" si="30"/>
        <v>5.8055891526410899E-2</v>
      </c>
      <c r="K47" s="9">
        <f t="shared" si="30"/>
        <v>6.0137440357851485E-2</v>
      </c>
      <c r="L47" s="9">
        <f t="shared" si="30"/>
        <v>5.4388880495543135E-2</v>
      </c>
      <c r="M47" s="9">
        <f t="shared" si="30"/>
        <v>0.52295719845214761</v>
      </c>
      <c r="N47" s="9">
        <f t="shared" si="30"/>
        <v>0.3218202556074965</v>
      </c>
      <c r="O47" s="9">
        <f t="shared" si="30"/>
        <v>5.9345407116299737E-2</v>
      </c>
    </row>
    <row r="48" spans="1:15" x14ac:dyDescent="0.2">
      <c r="A48" t="s">
        <v>44</v>
      </c>
      <c r="B48" t="s">
        <v>34</v>
      </c>
      <c r="C48" s="1" t="s">
        <v>8</v>
      </c>
      <c r="D48" s="9">
        <f t="shared" ref="D48:O48" si="31">IF(D151=0,"---",+D246/D151)</f>
        <v>7.1477795021996055E-2</v>
      </c>
      <c r="E48" s="9">
        <f t="shared" si="31"/>
        <v>6.1049107575066042E-2</v>
      </c>
      <c r="F48" s="9">
        <f t="shared" si="31"/>
        <v>6.0353443469833588E-2</v>
      </c>
      <c r="G48" s="9">
        <f t="shared" si="31"/>
        <v>6.2999420961204394E-2</v>
      </c>
      <c r="H48" s="9">
        <f t="shared" si="31"/>
        <v>5.4639024048280853E-2</v>
      </c>
      <c r="I48" s="9">
        <f t="shared" si="31"/>
        <v>5.0596248854470179E-2</v>
      </c>
      <c r="J48" s="9">
        <f t="shared" si="31"/>
        <v>3.7001565091314435E-2</v>
      </c>
      <c r="K48" s="9">
        <f t="shared" si="31"/>
        <v>4.1628272535277268E-2</v>
      </c>
      <c r="L48" s="9">
        <f t="shared" si="31"/>
        <v>4.9832655220513777E-2</v>
      </c>
      <c r="M48" s="9">
        <f t="shared" si="31"/>
        <v>0.47121803450850991</v>
      </c>
      <c r="N48" s="9">
        <f t="shared" si="31"/>
        <v>0.23585423914999326</v>
      </c>
      <c r="O48" s="9">
        <f t="shared" si="31"/>
        <v>0.11360562618314611</v>
      </c>
    </row>
    <row r="49" spans="1:15" x14ac:dyDescent="0.2">
      <c r="A49" t="s">
        <v>44</v>
      </c>
      <c r="B49" t="s">
        <v>34</v>
      </c>
      <c r="C49" s="1" t="s">
        <v>9</v>
      </c>
      <c r="D49" s="9">
        <f t="shared" ref="D49:O49" si="32">IF(D152=0,"---",+D247/D152)</f>
        <v>5.2752147325756192E-2</v>
      </c>
      <c r="E49" s="9">
        <f t="shared" si="32"/>
        <v>5.6206883474329054E-2</v>
      </c>
      <c r="F49" s="9">
        <f t="shared" si="32"/>
        <v>6.0967117770336081E-2</v>
      </c>
      <c r="G49" s="9">
        <f t="shared" si="32"/>
        <v>5.9636366332714227E-2</v>
      </c>
      <c r="H49" s="9">
        <f t="shared" si="32"/>
        <v>6.2345648845483631E-2</v>
      </c>
      <c r="I49" s="9">
        <f t="shared" si="32"/>
        <v>6.0338938366588699E-2</v>
      </c>
      <c r="J49" s="9">
        <f t="shared" si="32"/>
        <v>5.8134604929537398E-2</v>
      </c>
      <c r="K49" s="9">
        <f t="shared" si="32"/>
        <v>5.9655775734252611E-2</v>
      </c>
      <c r="L49" s="9">
        <f t="shared" si="32"/>
        <v>6.64384469960482E-2</v>
      </c>
      <c r="M49" s="9">
        <f t="shared" si="32"/>
        <v>0.31950020724161265</v>
      </c>
      <c r="N49" s="9">
        <f t="shared" si="32"/>
        <v>0.30813414486211482</v>
      </c>
      <c r="O49" s="9">
        <f t="shared" si="32"/>
        <v>8.918125771136387E-2</v>
      </c>
    </row>
    <row r="51" spans="1:15" x14ac:dyDescent="0.2">
      <c r="D51" s="11" t="s">
        <v>39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3"/>
    </row>
    <row r="52" spans="1:15" x14ac:dyDescent="0.2">
      <c r="A52" s="2" t="s">
        <v>20</v>
      </c>
      <c r="B52" s="2" t="s">
        <v>35</v>
      </c>
      <c r="C52" s="2" t="s">
        <v>36</v>
      </c>
      <c r="D52">
        <v>1</v>
      </c>
      <c r="E52">
        <v>2</v>
      </c>
      <c r="F52">
        <v>3</v>
      </c>
      <c r="G52">
        <v>4</v>
      </c>
      <c r="H52">
        <v>5</v>
      </c>
      <c r="I52">
        <v>6</v>
      </c>
      <c r="J52">
        <v>7</v>
      </c>
      <c r="K52">
        <v>8</v>
      </c>
      <c r="L52">
        <v>9</v>
      </c>
      <c r="M52">
        <v>10</v>
      </c>
      <c r="N52">
        <v>11</v>
      </c>
      <c r="O52">
        <v>12</v>
      </c>
    </row>
    <row r="53" spans="1:15" x14ac:dyDescent="0.2">
      <c r="A53" s="2"/>
      <c r="B53" s="2"/>
      <c r="C53" s="2"/>
    </row>
    <row r="54" spans="1:15" x14ac:dyDescent="0.2">
      <c r="A54" t="s">
        <v>44</v>
      </c>
      <c r="B54" t="s">
        <v>38</v>
      </c>
      <c r="C54" s="1" t="s">
        <v>37</v>
      </c>
      <c r="D54" s="9">
        <f t="shared" ref="D54:O54" si="33">IF(D157=0,"---",+D252/D157)</f>
        <v>8.9279932221693226E-2</v>
      </c>
      <c r="E54" s="9">
        <f t="shared" si="33"/>
        <v>9.7248921046261469E-2</v>
      </c>
      <c r="F54" s="9">
        <f t="shared" si="33"/>
        <v>9.5883957491455424E-2</v>
      </c>
      <c r="G54" s="9">
        <f t="shared" si="33"/>
        <v>9.9281453999526315E-2</v>
      </c>
      <c r="H54" s="9">
        <f t="shared" si="33"/>
        <v>9.919260941785002E-2</v>
      </c>
      <c r="I54" s="9">
        <f t="shared" si="33"/>
        <v>8.7006288201779719E-2</v>
      </c>
      <c r="J54" s="9">
        <f t="shared" si="33"/>
        <v>8.4103454301844474E-2</v>
      </c>
      <c r="K54" s="9">
        <f t="shared" si="33"/>
        <v>8.6436077666598679E-2</v>
      </c>
      <c r="L54" s="9">
        <f t="shared" si="33"/>
        <v>8.4370378219393194E-2</v>
      </c>
      <c r="M54" s="9">
        <f t="shared" si="33"/>
        <v>0.1672491478146613</v>
      </c>
      <c r="N54" s="9">
        <f t="shared" si="33"/>
        <v>0.15520562850224637</v>
      </c>
      <c r="O54" s="9">
        <f t="shared" si="33"/>
        <v>6.8261376896149362E-2</v>
      </c>
    </row>
    <row r="55" spans="1:15" x14ac:dyDescent="0.2">
      <c r="A55" t="s">
        <v>44</v>
      </c>
      <c r="B55" t="s">
        <v>38</v>
      </c>
      <c r="C55" s="1" t="s">
        <v>0</v>
      </c>
      <c r="D55" s="9">
        <f t="shared" ref="D55:O55" si="34">IF(D158=0,"---",+D253/D158)</f>
        <v>6.6761311080210856E-2</v>
      </c>
      <c r="E55" s="9">
        <f t="shared" si="34"/>
        <v>8.1841957897831982E-2</v>
      </c>
      <c r="F55" s="9">
        <f t="shared" si="34"/>
        <v>9.6033459674332772E-2</v>
      </c>
      <c r="G55" s="9">
        <f t="shared" si="34"/>
        <v>9.1515974983149784E-2</v>
      </c>
      <c r="H55" s="9">
        <f t="shared" si="34"/>
        <v>9.5300550319102742E-2</v>
      </c>
      <c r="I55" s="9">
        <f t="shared" si="34"/>
        <v>9.044478168153175E-2</v>
      </c>
      <c r="J55" s="9">
        <f t="shared" si="34"/>
        <v>8.9888018000581923E-2</v>
      </c>
      <c r="K55" s="9">
        <f t="shared" si="34"/>
        <v>8.135041311639922E-2</v>
      </c>
      <c r="L55" s="9">
        <f t="shared" si="34"/>
        <v>8.5473434519388339E-2</v>
      </c>
      <c r="M55" s="9">
        <f t="shared" si="34"/>
        <v>0.18798111425439315</v>
      </c>
      <c r="N55" s="9">
        <f t="shared" si="34"/>
        <v>0.20474966728265062</v>
      </c>
      <c r="O55" s="9">
        <f t="shared" si="34"/>
        <v>8.6383146862200888E-2</v>
      </c>
    </row>
    <row r="56" spans="1:15" x14ac:dyDescent="0.2">
      <c r="A56" t="s">
        <v>44</v>
      </c>
      <c r="B56" t="s">
        <v>38</v>
      </c>
      <c r="C56" s="1" t="s">
        <v>1</v>
      </c>
      <c r="D56" s="9">
        <f t="shared" ref="D56:O56" si="35">IF(D159=0,"---",+D254/D159)</f>
        <v>5.2848239875882795E-2</v>
      </c>
      <c r="E56" s="9">
        <f t="shared" si="35"/>
        <v>6.5454035733978039E-2</v>
      </c>
      <c r="F56" s="9">
        <f t="shared" si="35"/>
        <v>7.3441407137242579E-2</v>
      </c>
      <c r="G56" s="9">
        <f t="shared" si="35"/>
        <v>7.3937416567866801E-2</v>
      </c>
      <c r="H56" s="9">
        <f t="shared" si="35"/>
        <v>7.7653259919415948E-2</v>
      </c>
      <c r="I56" s="9">
        <f t="shared" si="35"/>
        <v>7.6560002429381879E-2</v>
      </c>
      <c r="J56" s="9">
        <f t="shared" si="35"/>
        <v>7.1388053762300549E-2</v>
      </c>
      <c r="K56" s="9">
        <f t="shared" si="35"/>
        <v>7.056571139289701E-2</v>
      </c>
      <c r="L56" s="9">
        <f t="shared" si="35"/>
        <v>7.4467550907907021E-2</v>
      </c>
      <c r="M56" s="9">
        <f t="shared" si="35"/>
        <v>0.24290517749412738</v>
      </c>
      <c r="N56" s="9">
        <f t="shared" si="35"/>
        <v>0.27439374530677152</v>
      </c>
      <c r="O56" s="9">
        <f t="shared" si="35"/>
        <v>8.8477968286797742E-2</v>
      </c>
    </row>
    <row r="57" spans="1:15" x14ac:dyDescent="0.2">
      <c r="A57" t="s">
        <v>44</v>
      </c>
      <c r="B57" t="s">
        <v>38</v>
      </c>
      <c r="C57" s="1" t="s">
        <v>2</v>
      </c>
      <c r="D57" s="9">
        <f t="shared" ref="D57:O57" si="36">IF(D160=0,"---",+D255/D160)</f>
        <v>4.8482795188426631E-2</v>
      </c>
      <c r="E57" s="9">
        <f t="shared" si="36"/>
        <v>5.7021189283896309E-2</v>
      </c>
      <c r="F57" s="9">
        <f t="shared" si="36"/>
        <v>6.2302416173712592E-2</v>
      </c>
      <c r="G57" s="9">
        <f t="shared" si="36"/>
        <v>6.2388007509624199E-2</v>
      </c>
      <c r="H57" s="9">
        <f t="shared" si="36"/>
        <v>6.3299431773304035E-2</v>
      </c>
      <c r="I57" s="9">
        <f t="shared" si="36"/>
        <v>6.216566804048853E-2</v>
      </c>
      <c r="J57" s="9">
        <f t="shared" si="36"/>
        <v>5.9554252535934896E-2</v>
      </c>
      <c r="K57" s="9">
        <f t="shared" si="36"/>
        <v>6.387555548638027E-2</v>
      </c>
      <c r="L57" s="9">
        <f t="shared" si="36"/>
        <v>6.8459787820027179E-2</v>
      </c>
      <c r="M57" s="9">
        <f t="shared" si="36"/>
        <v>0.28911209239587154</v>
      </c>
      <c r="N57" s="9">
        <f t="shared" si="36"/>
        <v>0.33282845660644605</v>
      </c>
      <c r="O57" s="9">
        <f t="shared" si="36"/>
        <v>9.8469206267301893E-2</v>
      </c>
    </row>
    <row r="58" spans="1:15" x14ac:dyDescent="0.2">
      <c r="A58" t="s">
        <v>44</v>
      </c>
      <c r="B58" t="s">
        <v>38</v>
      </c>
      <c r="C58" s="1" t="s">
        <v>3</v>
      </c>
      <c r="D58" s="9">
        <f t="shared" ref="D58:O58" si="37">IF(D161=0,"---",+D256/D161)</f>
        <v>4.5146456108740685E-2</v>
      </c>
      <c r="E58" s="9">
        <f t="shared" si="37"/>
        <v>5.1886689584646942E-2</v>
      </c>
      <c r="F58" s="9">
        <f t="shared" si="37"/>
        <v>5.4854900395023318E-2</v>
      </c>
      <c r="G58" s="9">
        <f t="shared" si="37"/>
        <v>5.5067053928708004E-2</v>
      </c>
      <c r="H58" s="9">
        <f t="shared" si="37"/>
        <v>5.8519772065840629E-2</v>
      </c>
      <c r="I58" s="9">
        <f t="shared" si="37"/>
        <v>5.5600110622896506E-2</v>
      </c>
      <c r="J58" s="9">
        <f t="shared" si="37"/>
        <v>5.4079072453522767E-2</v>
      </c>
      <c r="K58" s="9">
        <f t="shared" si="37"/>
        <v>5.8629537559481137E-2</v>
      </c>
      <c r="L58" s="9">
        <f t="shared" si="37"/>
        <v>6.3756839494719025E-2</v>
      </c>
      <c r="M58" s="9">
        <f t="shared" si="37"/>
        <v>0.35606121495505966</v>
      </c>
      <c r="N58" s="9">
        <f t="shared" si="37"/>
        <v>0.37967230990991874</v>
      </c>
      <c r="O58" s="9">
        <f t="shared" si="37"/>
        <v>0.10557346259798442</v>
      </c>
    </row>
    <row r="59" spans="1:15" x14ac:dyDescent="0.2">
      <c r="A59" t="s">
        <v>44</v>
      </c>
      <c r="B59" t="s">
        <v>38</v>
      </c>
      <c r="C59" s="1" t="s">
        <v>4</v>
      </c>
      <c r="D59" s="9">
        <f t="shared" ref="D59:O59" si="38">IF(D162=0,"---",+D257/D162)</f>
        <v>4.5196388232671553E-2</v>
      </c>
      <c r="E59" s="9">
        <f t="shared" si="38"/>
        <v>4.7339102868830134E-2</v>
      </c>
      <c r="F59" s="9">
        <f t="shared" si="38"/>
        <v>5.1615752087432298E-2</v>
      </c>
      <c r="G59" s="9">
        <f t="shared" si="38"/>
        <v>4.8831898032232784E-2</v>
      </c>
      <c r="H59" s="9">
        <f t="shared" si="38"/>
        <v>5.3481273396442174E-2</v>
      </c>
      <c r="I59" s="9">
        <f t="shared" si="38"/>
        <v>5.1986999804561354E-2</v>
      </c>
      <c r="J59" s="9">
        <f t="shared" si="38"/>
        <v>5.3763952472969834E-2</v>
      </c>
      <c r="K59" s="9">
        <f t="shared" si="38"/>
        <v>5.5714658538322998E-2</v>
      </c>
      <c r="L59" s="9">
        <f t="shared" si="38"/>
        <v>6.5669695105456075E-2</v>
      </c>
      <c r="M59" s="9">
        <f t="shared" si="38"/>
        <v>0.42163878050839637</v>
      </c>
      <c r="N59" s="9">
        <f t="shared" si="38"/>
        <v>0.41233734240284459</v>
      </c>
      <c r="O59" s="9">
        <f t="shared" si="38"/>
        <v>0.10905834950072561</v>
      </c>
    </row>
    <row r="60" spans="1:15" x14ac:dyDescent="0.2">
      <c r="A60" t="s">
        <v>44</v>
      </c>
      <c r="B60" t="s">
        <v>38</v>
      </c>
      <c r="C60" s="1" t="s">
        <v>5</v>
      </c>
      <c r="D60" s="9">
        <f t="shared" ref="D60:O60" si="39">IF(D163=0,"---",+D258/D163)</f>
        <v>4.1513322774929327E-2</v>
      </c>
      <c r="E60" s="9">
        <f t="shared" si="39"/>
        <v>4.2644896918336221E-2</v>
      </c>
      <c r="F60" s="9">
        <f t="shared" si="39"/>
        <v>4.7536900305082723E-2</v>
      </c>
      <c r="G60" s="9">
        <f t="shared" si="39"/>
        <v>4.6283674528152567E-2</v>
      </c>
      <c r="H60" s="9">
        <f t="shared" si="39"/>
        <v>5.2473760599306592E-2</v>
      </c>
      <c r="I60" s="9">
        <f t="shared" si="39"/>
        <v>5.3763383419542989E-2</v>
      </c>
      <c r="J60" s="9">
        <f t="shared" si="39"/>
        <v>5.3642966960861425E-2</v>
      </c>
      <c r="K60" s="9">
        <f t="shared" si="39"/>
        <v>5.7761874454819777E-2</v>
      </c>
      <c r="L60" s="9">
        <f t="shared" si="39"/>
        <v>6.5455347610527598E-2</v>
      </c>
      <c r="M60" s="9">
        <f t="shared" si="39"/>
        <v>0.48655932387942336</v>
      </c>
      <c r="N60" s="9">
        <f t="shared" si="39"/>
        <v>0.43788506181534198</v>
      </c>
      <c r="O60" s="9">
        <f t="shared" si="39"/>
        <v>0.13136561017430562</v>
      </c>
    </row>
    <row r="61" spans="1:15" x14ac:dyDescent="0.2">
      <c r="A61" t="s">
        <v>44</v>
      </c>
      <c r="B61" t="s">
        <v>38</v>
      </c>
      <c r="C61" s="1" t="s">
        <v>6</v>
      </c>
      <c r="D61" s="9">
        <f t="shared" ref="D61:O61" si="40">IF(D164=0,"---",+D259/D164)</f>
        <v>4.4288743577754613E-2</v>
      </c>
      <c r="E61" s="9">
        <f t="shared" si="40"/>
        <v>4.3551870116155855E-2</v>
      </c>
      <c r="F61" s="9">
        <f t="shared" si="40"/>
        <v>5.109600133574297E-2</v>
      </c>
      <c r="G61" s="9">
        <f t="shared" si="40"/>
        <v>4.954226691070146E-2</v>
      </c>
      <c r="H61" s="9">
        <f t="shared" si="40"/>
        <v>5.1735871993699861E-2</v>
      </c>
      <c r="I61" s="9">
        <f t="shared" si="40"/>
        <v>5.9496397415112534E-2</v>
      </c>
      <c r="J61" s="9">
        <f t="shared" si="40"/>
        <v>6.1102836248270863E-2</v>
      </c>
      <c r="K61" s="9">
        <f t="shared" si="40"/>
        <v>6.5728177900803403E-2</v>
      </c>
      <c r="L61" s="9">
        <f t="shared" si="40"/>
        <v>7.7985484843653571E-2</v>
      </c>
      <c r="M61" s="9">
        <f t="shared" si="40"/>
        <v>0.57105578685796565</v>
      </c>
      <c r="N61" s="9">
        <f t="shared" si="40"/>
        <v>0.46132805909293595</v>
      </c>
      <c r="O61" s="9">
        <f t="shared" si="40"/>
        <v>0.11389376296205321</v>
      </c>
    </row>
    <row r="62" spans="1:15" x14ac:dyDescent="0.2">
      <c r="A62" t="s">
        <v>44</v>
      </c>
      <c r="B62" t="s">
        <v>38</v>
      </c>
      <c r="C62" s="1" t="s">
        <v>7</v>
      </c>
      <c r="D62" s="9">
        <f t="shared" ref="D62:O62" si="41">IF(D165=0,"---",+D260/D165)</f>
        <v>4.7947014943880893E-2</v>
      </c>
      <c r="E62" s="9">
        <f t="shared" si="41"/>
        <v>4.9308663010679342E-2</v>
      </c>
      <c r="F62" s="9">
        <f t="shared" si="41"/>
        <v>5.6171950927227474E-2</v>
      </c>
      <c r="G62" s="9">
        <f t="shared" si="41"/>
        <v>6.2847172038141247E-2</v>
      </c>
      <c r="H62" s="9">
        <f t="shared" si="41"/>
        <v>6.5100030498620134E-2</v>
      </c>
      <c r="I62" s="9">
        <f t="shared" si="41"/>
        <v>6.3030322570658034E-2</v>
      </c>
      <c r="J62" s="9">
        <f t="shared" si="41"/>
        <v>5.0097500700792351E-2</v>
      </c>
      <c r="K62" s="9">
        <f t="shared" si="41"/>
        <v>5.1443586811094288E-2</v>
      </c>
      <c r="L62" s="9">
        <f t="shared" si="41"/>
        <v>6.9320135731931617E-2</v>
      </c>
      <c r="M62" s="9">
        <f t="shared" si="41"/>
        <v>0.60456351612170112</v>
      </c>
      <c r="N62" s="9">
        <f t="shared" si="41"/>
        <v>0.42014097966601943</v>
      </c>
      <c r="O62" s="9">
        <f t="shared" si="41"/>
        <v>9.995510674309703E-2</v>
      </c>
    </row>
    <row r="63" spans="1:15" x14ac:dyDescent="0.2">
      <c r="A63" t="s">
        <v>44</v>
      </c>
      <c r="B63" t="s">
        <v>38</v>
      </c>
      <c r="C63" s="1" t="s">
        <v>8</v>
      </c>
      <c r="D63" s="9">
        <f t="shared" ref="D63:O63" si="42">IF(D166=0,"---",+D261/D166)</f>
        <v>4.91728081707032E-2</v>
      </c>
      <c r="E63" s="9">
        <f t="shared" si="42"/>
        <v>4.3614694264408241E-2</v>
      </c>
      <c r="F63" s="9">
        <f t="shared" si="42"/>
        <v>5.4186591354092477E-2</v>
      </c>
      <c r="G63" s="9">
        <f t="shared" si="42"/>
        <v>5.6964787138050907E-2</v>
      </c>
      <c r="H63" s="9">
        <f t="shared" si="42"/>
        <v>5.4708845382021393E-2</v>
      </c>
      <c r="I63" s="9">
        <f t="shared" si="42"/>
        <v>5.7769530648270492E-2</v>
      </c>
      <c r="J63" s="9">
        <f t="shared" si="42"/>
        <v>4.3853683667344677E-2</v>
      </c>
      <c r="K63" s="9">
        <f t="shared" si="42"/>
        <v>4.9018392878398147E-2</v>
      </c>
      <c r="L63" s="9">
        <f t="shared" si="42"/>
        <v>5.964635963608414E-2</v>
      </c>
      <c r="M63" s="9">
        <f t="shared" si="42"/>
        <v>0.58067861051903913</v>
      </c>
      <c r="N63" s="9">
        <f t="shared" si="42"/>
        <v>0.36050120703750166</v>
      </c>
      <c r="O63" s="9">
        <f t="shared" si="42"/>
        <v>6.2301059983343024E-2</v>
      </c>
    </row>
    <row r="64" spans="1:15" x14ac:dyDescent="0.2">
      <c r="A64" t="s">
        <v>44</v>
      </c>
      <c r="B64" t="s">
        <v>38</v>
      </c>
      <c r="C64" s="1" t="s">
        <v>9</v>
      </c>
      <c r="D64" s="9">
        <f t="shared" ref="D64:O64" si="43">IF(D167=0,"---",+D262/D167)</f>
        <v>4.8963215785892779E-2</v>
      </c>
      <c r="E64" s="9">
        <f t="shared" si="43"/>
        <v>5.4924630392603861E-2</v>
      </c>
      <c r="F64" s="9">
        <f t="shared" si="43"/>
        <v>6.0951768194974526E-2</v>
      </c>
      <c r="G64" s="9">
        <f t="shared" si="43"/>
        <v>6.0456586249083559E-2</v>
      </c>
      <c r="H64" s="9">
        <f t="shared" si="43"/>
        <v>6.3826608550727124E-2</v>
      </c>
      <c r="I64" s="9">
        <f t="shared" si="43"/>
        <v>6.2608422388261711E-2</v>
      </c>
      <c r="J64" s="9">
        <f t="shared" si="43"/>
        <v>6.074129444902171E-2</v>
      </c>
      <c r="K64" s="9">
        <f t="shared" si="43"/>
        <v>6.2906117433823169E-2</v>
      </c>
      <c r="L64" s="9">
        <f t="shared" si="43"/>
        <v>6.9470297513443191E-2</v>
      </c>
      <c r="M64" s="9">
        <f t="shared" si="43"/>
        <v>0.35771548973567663</v>
      </c>
      <c r="N64" s="9">
        <f t="shared" si="43"/>
        <v>0.3425892398745975</v>
      </c>
      <c r="O64" s="9">
        <f t="shared" si="43"/>
        <v>9.9267379180270995E-2</v>
      </c>
    </row>
    <row r="66" spans="1:15" x14ac:dyDescent="0.2">
      <c r="D66" s="11" t="s">
        <v>39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3"/>
    </row>
    <row r="67" spans="1:15" x14ac:dyDescent="0.2">
      <c r="A67" s="2" t="s">
        <v>20</v>
      </c>
      <c r="B67" s="2" t="s">
        <v>35</v>
      </c>
      <c r="C67" s="2" t="s">
        <v>36</v>
      </c>
      <c r="D67">
        <v>1</v>
      </c>
      <c r="E67">
        <v>2</v>
      </c>
      <c r="F67">
        <v>3</v>
      </c>
      <c r="G67">
        <v>4</v>
      </c>
      <c r="H67">
        <v>5</v>
      </c>
      <c r="I67">
        <v>6</v>
      </c>
      <c r="J67">
        <v>7</v>
      </c>
      <c r="K67">
        <v>8</v>
      </c>
      <c r="L67">
        <v>9</v>
      </c>
      <c r="M67">
        <v>10</v>
      </c>
      <c r="N67">
        <v>11</v>
      </c>
      <c r="O67">
        <v>12</v>
      </c>
    </row>
    <row r="68" spans="1:15" x14ac:dyDescent="0.2">
      <c r="A68" s="2"/>
      <c r="B68" s="2"/>
      <c r="C68" s="2"/>
    </row>
    <row r="69" spans="1:15" x14ac:dyDescent="0.2">
      <c r="A69" t="s">
        <v>54</v>
      </c>
      <c r="B69" t="s">
        <v>34</v>
      </c>
      <c r="C69" s="1" t="s">
        <v>37</v>
      </c>
      <c r="D69" s="9">
        <f t="shared" ref="D69:O69" si="44">IF(D172=0,"---",+D267/D172)</f>
        <v>7.4999999999999997E-2</v>
      </c>
      <c r="E69" s="9">
        <f t="shared" si="44"/>
        <v>7.796610169491526E-2</v>
      </c>
      <c r="F69" s="9">
        <f t="shared" si="44"/>
        <v>8.9743589743589744E-2</v>
      </c>
      <c r="G69" s="9">
        <f t="shared" si="44"/>
        <v>6.4935064935064929E-2</v>
      </c>
      <c r="H69" s="9">
        <f t="shared" si="44"/>
        <v>5.434782608695652E-2</v>
      </c>
      <c r="I69" s="9">
        <f t="shared" si="44"/>
        <v>0</v>
      </c>
      <c r="J69" s="9">
        <f t="shared" si="44"/>
        <v>3.7037037037037035E-2</v>
      </c>
      <c r="K69" s="9">
        <f t="shared" si="44"/>
        <v>0.11538461538461539</v>
      </c>
      <c r="L69" s="9">
        <f t="shared" si="44"/>
        <v>0</v>
      </c>
      <c r="M69" s="9">
        <f t="shared" si="44"/>
        <v>0.25</v>
      </c>
      <c r="N69" s="9">
        <f t="shared" si="44"/>
        <v>0.15625</v>
      </c>
      <c r="O69" s="9">
        <f t="shared" si="44"/>
        <v>0.14814814814814814</v>
      </c>
    </row>
    <row r="70" spans="1:15" x14ac:dyDescent="0.2">
      <c r="A70" t="s">
        <v>54</v>
      </c>
      <c r="B70" t="s">
        <v>34</v>
      </c>
      <c r="C70" s="1" t="s">
        <v>0</v>
      </c>
      <c r="D70" s="9">
        <f t="shared" ref="D70:O70" si="45">IF(D173=0,"---",+D268/D173)</f>
        <v>7.6388888888888895E-2</v>
      </c>
      <c r="E70" s="9">
        <f t="shared" si="45"/>
        <v>8.4415584415584416E-2</v>
      </c>
      <c r="F70" s="9">
        <f t="shared" si="45"/>
        <v>6.9124423963133647E-2</v>
      </c>
      <c r="G70" s="9">
        <f t="shared" si="45"/>
        <v>7.6124567474048443E-2</v>
      </c>
      <c r="H70" s="9">
        <f t="shared" si="45"/>
        <v>0.1015625</v>
      </c>
      <c r="I70" s="9" t="str">
        <f t="shared" si="45"/>
        <v>---</v>
      </c>
      <c r="J70" s="9" t="str">
        <f t="shared" si="45"/>
        <v>---</v>
      </c>
      <c r="K70" s="9" t="str">
        <f t="shared" si="45"/>
        <v>---</v>
      </c>
      <c r="L70" s="9" t="str">
        <f t="shared" si="45"/>
        <v>---</v>
      </c>
      <c r="M70" s="9" t="str">
        <f t="shared" si="45"/>
        <v>---</v>
      </c>
      <c r="N70" s="9" t="str">
        <f t="shared" si="45"/>
        <v>---</v>
      </c>
      <c r="O70" s="9">
        <f t="shared" si="45"/>
        <v>0</v>
      </c>
    </row>
    <row r="71" spans="1:15" x14ac:dyDescent="0.2">
      <c r="A71" t="s">
        <v>54</v>
      </c>
      <c r="B71" t="s">
        <v>34</v>
      </c>
      <c r="C71" s="1" t="s">
        <v>1</v>
      </c>
      <c r="D71" s="9">
        <f t="shared" ref="D71:O71" si="46">IF(D174=0,"---",+D269/D174)</f>
        <v>5.2698412698412696E-2</v>
      </c>
      <c r="E71" s="9">
        <f t="shared" si="46"/>
        <v>7.1118820468343447E-2</v>
      </c>
      <c r="F71" s="9">
        <f t="shared" si="46"/>
        <v>6.3408190224570671E-2</v>
      </c>
      <c r="G71" s="9">
        <f t="shared" si="46"/>
        <v>6.9364161849710976E-2</v>
      </c>
      <c r="H71" s="9">
        <f t="shared" si="46"/>
        <v>6.9958847736625515E-2</v>
      </c>
      <c r="I71" s="9" t="str">
        <f t="shared" si="46"/>
        <v>---</v>
      </c>
      <c r="J71" s="9" t="str">
        <f t="shared" si="46"/>
        <v>---</v>
      </c>
      <c r="K71" s="9">
        <f t="shared" si="46"/>
        <v>0</v>
      </c>
      <c r="L71" s="9">
        <f t="shared" si="46"/>
        <v>0</v>
      </c>
      <c r="M71" s="9">
        <f t="shared" si="46"/>
        <v>0</v>
      </c>
      <c r="N71" s="9">
        <f t="shared" si="46"/>
        <v>0.1</v>
      </c>
      <c r="O71" s="9">
        <f t="shared" si="46"/>
        <v>9.5238095238095233E-2</v>
      </c>
    </row>
    <row r="72" spans="1:15" x14ac:dyDescent="0.2">
      <c r="A72" t="s">
        <v>54</v>
      </c>
      <c r="B72" t="s">
        <v>34</v>
      </c>
      <c r="C72" s="1" t="s">
        <v>2</v>
      </c>
      <c r="D72" s="9">
        <f t="shared" ref="D72:O72" si="47">IF(D175=0,"---",+D270/D175)</f>
        <v>4.5831514622435621E-2</v>
      </c>
      <c r="E72" s="9">
        <f t="shared" si="47"/>
        <v>4.148871262965223E-2</v>
      </c>
      <c r="F72" s="9">
        <f t="shared" si="47"/>
        <v>6.4570504568298853E-2</v>
      </c>
      <c r="G72" s="9">
        <f t="shared" si="47"/>
        <v>4.751348586141408E-2</v>
      </c>
      <c r="H72" s="9">
        <f t="shared" si="47"/>
        <v>5.329153605015674E-2</v>
      </c>
      <c r="I72" s="9">
        <f t="shared" si="47"/>
        <v>0</v>
      </c>
      <c r="J72" s="9" t="str">
        <f t="shared" si="47"/>
        <v>---</v>
      </c>
      <c r="K72" s="9">
        <f t="shared" si="47"/>
        <v>0</v>
      </c>
      <c r="L72" s="9">
        <f t="shared" si="47"/>
        <v>0</v>
      </c>
      <c r="M72" s="9">
        <f t="shared" si="47"/>
        <v>0</v>
      </c>
      <c r="N72" s="9">
        <f t="shared" si="47"/>
        <v>7.1428571428571425E-2</v>
      </c>
      <c r="O72" s="9">
        <f t="shared" si="47"/>
        <v>5.8823529411764705E-2</v>
      </c>
    </row>
    <row r="73" spans="1:15" x14ac:dyDescent="0.2">
      <c r="A73" t="s">
        <v>54</v>
      </c>
      <c r="B73" t="s">
        <v>34</v>
      </c>
      <c r="C73" s="1" t="s">
        <v>3</v>
      </c>
      <c r="D73" s="9">
        <f t="shared" ref="D73:O73" si="48">IF(D176=0,"---",+D271/D176)</f>
        <v>4.5650301464254951E-2</v>
      </c>
      <c r="E73" s="9">
        <f t="shared" si="48"/>
        <v>4.8197465100199899E-2</v>
      </c>
      <c r="F73" s="9">
        <f t="shared" si="48"/>
        <v>4.0797714032496372E-2</v>
      </c>
      <c r="G73" s="9">
        <f t="shared" si="48"/>
        <v>5.0814135201926972E-2</v>
      </c>
      <c r="H73" s="9">
        <f t="shared" si="48"/>
        <v>5.1776180419559954E-2</v>
      </c>
      <c r="I73" s="9" t="str">
        <f t="shared" si="48"/>
        <v>---</v>
      </c>
      <c r="J73" s="9" t="str">
        <f t="shared" si="48"/>
        <v>---</v>
      </c>
      <c r="K73" s="9" t="str">
        <f t="shared" si="48"/>
        <v>---</v>
      </c>
      <c r="L73" s="9">
        <f t="shared" si="48"/>
        <v>0</v>
      </c>
      <c r="M73" s="9">
        <f t="shared" si="48"/>
        <v>0.15384615384615385</v>
      </c>
      <c r="N73" s="9">
        <f t="shared" si="48"/>
        <v>0.25</v>
      </c>
      <c r="O73" s="9">
        <f t="shared" si="48"/>
        <v>0</v>
      </c>
    </row>
    <row r="74" spans="1:15" x14ac:dyDescent="0.2">
      <c r="A74" t="s">
        <v>54</v>
      </c>
      <c r="B74" t="s">
        <v>34</v>
      </c>
      <c r="C74" s="1" t="s">
        <v>4</v>
      </c>
      <c r="D74" s="9">
        <f t="shared" ref="D74:O74" si="49">IF(D177=0,"---",+D272/D177)</f>
        <v>4.2138806666187502E-2</v>
      </c>
      <c r="E74" s="9">
        <f t="shared" si="49"/>
        <v>3.7533512064343161E-2</v>
      </c>
      <c r="F74" s="9">
        <f t="shared" si="49"/>
        <v>5.047515750972581E-2</v>
      </c>
      <c r="G74" s="9">
        <f t="shared" si="49"/>
        <v>4.1411042944785273E-2</v>
      </c>
      <c r="H74" s="9">
        <f t="shared" si="49"/>
        <v>4.7244094488188976E-2</v>
      </c>
      <c r="I74" s="9" t="str">
        <f t="shared" si="49"/>
        <v>---</v>
      </c>
      <c r="J74" s="9" t="str">
        <f t="shared" si="49"/>
        <v>---</v>
      </c>
      <c r="K74" s="9">
        <f t="shared" si="49"/>
        <v>0</v>
      </c>
      <c r="L74" s="9">
        <f t="shared" si="49"/>
        <v>0</v>
      </c>
      <c r="M74" s="9">
        <f t="shared" si="49"/>
        <v>0.42857142857142855</v>
      </c>
      <c r="N74" s="9">
        <f t="shared" si="49"/>
        <v>0.2</v>
      </c>
      <c r="O74" s="9">
        <f t="shared" si="49"/>
        <v>0</v>
      </c>
    </row>
    <row r="75" spans="1:15" x14ac:dyDescent="0.2">
      <c r="A75" t="s">
        <v>54</v>
      </c>
      <c r="B75" t="s">
        <v>34</v>
      </c>
      <c r="C75" s="1" t="s">
        <v>5</v>
      </c>
      <c r="D75" s="9">
        <f t="shared" ref="D75:O75" si="50">IF(D178=0,"---",+D273/D178)</f>
        <v>3.6683785766691124E-2</v>
      </c>
      <c r="E75" s="9">
        <f t="shared" si="50"/>
        <v>3.1948881789137379E-2</v>
      </c>
      <c r="F75" s="9">
        <f t="shared" si="50"/>
        <v>5.3543307086614172E-2</v>
      </c>
      <c r="G75" s="9">
        <f t="shared" si="50"/>
        <v>4.6228710462287104E-2</v>
      </c>
      <c r="H75" s="9">
        <f t="shared" si="50"/>
        <v>3.6696579718693619E-2</v>
      </c>
      <c r="I75" s="9" t="str">
        <f t="shared" si="50"/>
        <v>---</v>
      </c>
      <c r="J75" s="9">
        <f t="shared" si="50"/>
        <v>0</v>
      </c>
      <c r="K75" s="9">
        <f t="shared" si="50"/>
        <v>0</v>
      </c>
      <c r="L75" s="9">
        <f t="shared" si="50"/>
        <v>0</v>
      </c>
      <c r="M75" s="9">
        <f t="shared" si="50"/>
        <v>0.66666666666666663</v>
      </c>
      <c r="N75" s="9">
        <f t="shared" si="50"/>
        <v>0.5</v>
      </c>
      <c r="O75" s="9">
        <f t="shared" si="50"/>
        <v>0</v>
      </c>
    </row>
    <row r="76" spans="1:15" x14ac:dyDescent="0.2">
      <c r="A76" t="s">
        <v>54</v>
      </c>
      <c r="B76" t="s">
        <v>34</v>
      </c>
      <c r="C76" s="1" t="s">
        <v>6</v>
      </c>
      <c r="D76" s="9">
        <f t="shared" ref="D76:O76" si="51">IF(D179=0,"---",+D274/D179)</f>
        <v>3.125E-2</v>
      </c>
      <c r="E76" s="9">
        <f t="shared" si="51"/>
        <v>5.1420631884207833E-2</v>
      </c>
      <c r="F76" s="9">
        <f t="shared" si="51"/>
        <v>5.1822824435424727E-2</v>
      </c>
      <c r="G76" s="9">
        <f t="shared" si="51"/>
        <v>5.2795031055900624E-2</v>
      </c>
      <c r="H76" s="9">
        <f t="shared" si="51"/>
        <v>3.8167938931297711E-2</v>
      </c>
      <c r="I76" s="9" t="str">
        <f t="shared" si="51"/>
        <v>---</v>
      </c>
      <c r="J76" s="9">
        <f t="shared" si="51"/>
        <v>0</v>
      </c>
      <c r="K76" s="9">
        <f t="shared" si="51"/>
        <v>0</v>
      </c>
      <c r="L76" s="9">
        <f t="shared" si="51"/>
        <v>1</v>
      </c>
      <c r="M76" s="9" t="str">
        <f t="shared" si="51"/>
        <v>---</v>
      </c>
      <c r="N76" s="9" t="str">
        <f t="shared" si="51"/>
        <v>---</v>
      </c>
      <c r="O76" s="9" t="str">
        <f t="shared" si="51"/>
        <v>---</v>
      </c>
    </row>
    <row r="77" spans="1:15" x14ac:dyDescent="0.2">
      <c r="A77" t="s">
        <v>54</v>
      </c>
      <c r="B77" t="s">
        <v>34</v>
      </c>
      <c r="C77" s="1" t="s">
        <v>7</v>
      </c>
      <c r="D77" s="9">
        <f t="shared" ref="D77:O77" si="52">IF(D180=0,"---",+D275/D180)</f>
        <v>4.4905008635578586E-2</v>
      </c>
      <c r="E77" s="9">
        <f t="shared" si="52"/>
        <v>6.1525892851409289E-2</v>
      </c>
      <c r="F77" s="9">
        <f t="shared" si="52"/>
        <v>6.0070671378091869E-2</v>
      </c>
      <c r="G77" s="9">
        <f t="shared" si="52"/>
        <v>1.2578616352201259E-2</v>
      </c>
      <c r="H77" s="9">
        <f t="shared" si="52"/>
        <v>0.1</v>
      </c>
      <c r="I77" s="9" t="str">
        <f t="shared" si="52"/>
        <v>---</v>
      </c>
      <c r="J77" s="9" t="str">
        <f t="shared" si="52"/>
        <v>---</v>
      </c>
      <c r="K77" s="9" t="str">
        <f t="shared" si="52"/>
        <v>---</v>
      </c>
      <c r="L77" s="9" t="str">
        <f t="shared" si="52"/>
        <v>---</v>
      </c>
      <c r="M77" s="9" t="str">
        <f t="shared" si="52"/>
        <v>---</v>
      </c>
      <c r="N77" s="9" t="str">
        <f t="shared" si="52"/>
        <v>---</v>
      </c>
      <c r="O77" s="9" t="str">
        <f t="shared" si="52"/>
        <v>---</v>
      </c>
    </row>
    <row r="78" spans="1:15" x14ac:dyDescent="0.2">
      <c r="A78" t="s">
        <v>54</v>
      </c>
      <c r="B78" t="s">
        <v>34</v>
      </c>
      <c r="C78" s="1" t="s">
        <v>8</v>
      </c>
      <c r="D78" s="9">
        <f t="shared" ref="D78:O78" si="53">IF(D181=0,"---",+D276/D181)</f>
        <v>7.4779079663490441E-2</v>
      </c>
      <c r="E78" s="9">
        <f t="shared" si="53"/>
        <v>7.5273032762582612E-2</v>
      </c>
      <c r="F78" s="9">
        <f t="shared" si="53"/>
        <v>0.1</v>
      </c>
      <c r="G78" s="9">
        <f t="shared" si="53"/>
        <v>1.9230769230769232E-2</v>
      </c>
      <c r="H78" s="9">
        <f t="shared" si="53"/>
        <v>0.1875</v>
      </c>
      <c r="I78" s="9" t="str">
        <f t="shared" si="53"/>
        <v>---</v>
      </c>
      <c r="J78" s="9" t="str">
        <f t="shared" si="53"/>
        <v>---</v>
      </c>
      <c r="K78" s="9" t="str">
        <f t="shared" si="53"/>
        <v>---</v>
      </c>
      <c r="L78" s="9" t="str">
        <f t="shared" si="53"/>
        <v>---</v>
      </c>
      <c r="M78" s="9" t="str">
        <f t="shared" si="53"/>
        <v>---</v>
      </c>
      <c r="N78" s="9" t="str">
        <f t="shared" si="53"/>
        <v>---</v>
      </c>
      <c r="O78" s="9" t="str">
        <f t="shared" si="53"/>
        <v>---</v>
      </c>
    </row>
    <row r="79" spans="1:15" x14ac:dyDescent="0.2">
      <c r="A79" t="s">
        <v>54</v>
      </c>
      <c r="B79" t="s">
        <v>34</v>
      </c>
      <c r="C79" s="1" t="s">
        <v>9</v>
      </c>
      <c r="D79" s="9">
        <f t="shared" ref="D79:O79" si="54">IF(D182=0,"---",+D277/D182)</f>
        <v>4.7348812438762072E-2</v>
      </c>
      <c r="E79" s="9">
        <f t="shared" si="54"/>
        <v>5.1228189056385286E-2</v>
      </c>
      <c r="F79" s="9">
        <f t="shared" si="54"/>
        <v>5.7313293968742469E-2</v>
      </c>
      <c r="G79" s="9">
        <f t="shared" si="54"/>
        <v>5.12238125330466E-2</v>
      </c>
      <c r="H79" s="9">
        <f t="shared" si="54"/>
        <v>5.797641602267687E-2</v>
      </c>
      <c r="I79" s="9">
        <f t="shared" si="54"/>
        <v>0</v>
      </c>
      <c r="J79" s="9">
        <f t="shared" si="54"/>
        <v>3.4482758620689655E-2</v>
      </c>
      <c r="K79" s="9">
        <f t="shared" si="54"/>
        <v>9.375E-2</v>
      </c>
      <c r="L79" s="9">
        <f t="shared" si="54"/>
        <v>1.8518518518518517E-2</v>
      </c>
      <c r="M79" s="9">
        <f t="shared" si="54"/>
        <v>0.19736842105263158</v>
      </c>
      <c r="N79" s="9">
        <f t="shared" si="54"/>
        <v>0.16</v>
      </c>
      <c r="O79" s="9">
        <f t="shared" si="54"/>
        <v>8.1395348837209308E-2</v>
      </c>
    </row>
    <row r="81" spans="1:15" x14ac:dyDescent="0.2">
      <c r="D81" s="11" t="s">
        <v>39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3"/>
    </row>
    <row r="82" spans="1:15" x14ac:dyDescent="0.2">
      <c r="A82" s="2" t="s">
        <v>20</v>
      </c>
      <c r="B82" s="2" t="s">
        <v>35</v>
      </c>
      <c r="C82" s="2" t="s">
        <v>36</v>
      </c>
      <c r="D82">
        <v>1</v>
      </c>
      <c r="E82">
        <v>2</v>
      </c>
      <c r="F82">
        <v>3</v>
      </c>
      <c r="G82">
        <v>4</v>
      </c>
      <c r="H82">
        <v>5</v>
      </c>
      <c r="I82">
        <v>6</v>
      </c>
      <c r="J82">
        <v>7</v>
      </c>
      <c r="K82">
        <v>8</v>
      </c>
      <c r="L82">
        <v>9</v>
      </c>
      <c r="M82">
        <v>10</v>
      </c>
      <c r="N82">
        <v>11</v>
      </c>
      <c r="O82">
        <v>12</v>
      </c>
    </row>
    <row r="83" spans="1:15" x14ac:dyDescent="0.2">
      <c r="A83" s="2"/>
      <c r="B83" s="2"/>
      <c r="C83" s="2"/>
    </row>
    <row r="84" spans="1:15" x14ac:dyDescent="0.2">
      <c r="A84" t="s">
        <v>54</v>
      </c>
      <c r="B84" t="s">
        <v>38</v>
      </c>
      <c r="C84" s="1" t="s">
        <v>37</v>
      </c>
      <c r="D84" s="9">
        <f t="shared" ref="D84:O84" si="55">IF(D187=0,"---",+D282/D187)</f>
        <v>0.12411347517730496</v>
      </c>
      <c r="E84" s="9">
        <f t="shared" si="55"/>
        <v>9.5959595959595953E-2</v>
      </c>
      <c r="F84" s="9">
        <f t="shared" si="55"/>
        <v>0.10884353741496598</v>
      </c>
      <c r="G84" s="9">
        <f t="shared" si="55"/>
        <v>0.10416666666666667</v>
      </c>
      <c r="H84" s="9">
        <f t="shared" si="55"/>
        <v>0.1</v>
      </c>
      <c r="I84" s="9">
        <f t="shared" si="55"/>
        <v>0</v>
      </c>
      <c r="J84" s="9">
        <f t="shared" si="55"/>
        <v>3.7037037037037035E-2</v>
      </c>
      <c r="K84" s="9">
        <f t="shared" si="55"/>
        <v>0</v>
      </c>
      <c r="L84" s="9">
        <f t="shared" si="55"/>
        <v>0</v>
      </c>
      <c r="M84" s="9">
        <f t="shared" si="55"/>
        <v>0.12195121951219512</v>
      </c>
      <c r="N84" s="9">
        <f t="shared" si="55"/>
        <v>0.2</v>
      </c>
      <c r="O84" s="9">
        <f t="shared" si="55"/>
        <v>2.7777777777777776E-2</v>
      </c>
    </row>
    <row r="85" spans="1:15" x14ac:dyDescent="0.2">
      <c r="A85" t="s">
        <v>54</v>
      </c>
      <c r="B85" t="s">
        <v>38</v>
      </c>
      <c r="C85" s="1" t="s">
        <v>0</v>
      </c>
      <c r="D85" s="9">
        <f t="shared" ref="D85:O85" si="56">IF(D188=0,"---",+D283/D188)</f>
        <v>8.8372248090991867E-2</v>
      </c>
      <c r="E85" s="9">
        <f t="shared" si="56"/>
        <v>9.6892138939670927E-2</v>
      </c>
      <c r="F85" s="9">
        <f t="shared" si="56"/>
        <v>0.10597826086956522</v>
      </c>
      <c r="G85" s="9">
        <f t="shared" si="56"/>
        <v>9.5238095238095233E-2</v>
      </c>
      <c r="H85" s="9">
        <f t="shared" si="56"/>
        <v>6.3829787234042548E-2</v>
      </c>
      <c r="I85" s="9">
        <f t="shared" si="56"/>
        <v>0</v>
      </c>
      <c r="J85" s="9">
        <f t="shared" si="56"/>
        <v>0</v>
      </c>
      <c r="K85" s="9">
        <f t="shared" si="56"/>
        <v>0</v>
      </c>
      <c r="L85" s="9">
        <f t="shared" si="56"/>
        <v>0</v>
      </c>
      <c r="M85" s="9">
        <f t="shared" si="56"/>
        <v>0</v>
      </c>
      <c r="N85" s="9">
        <f t="shared" si="56"/>
        <v>0</v>
      </c>
      <c r="O85" s="9">
        <f t="shared" si="56"/>
        <v>0</v>
      </c>
    </row>
    <row r="86" spans="1:15" x14ac:dyDescent="0.2">
      <c r="A86" t="s">
        <v>54</v>
      </c>
      <c r="B86" t="s">
        <v>38</v>
      </c>
      <c r="C86" s="1" t="s">
        <v>1</v>
      </c>
      <c r="D86" s="9">
        <f t="shared" ref="D86:O86" si="57">IF(D189=0,"---",+D284/D189)</f>
        <v>6.5161621344279122E-2</v>
      </c>
      <c r="E86" s="9">
        <f t="shared" si="57"/>
        <v>6.25E-2</v>
      </c>
      <c r="F86" s="9">
        <f t="shared" si="57"/>
        <v>8.6187845303867403E-2</v>
      </c>
      <c r="G86" s="9">
        <f t="shared" si="57"/>
        <v>5.5829228243021348E-2</v>
      </c>
      <c r="H86" s="9">
        <f t="shared" si="57"/>
        <v>0.11604095563139932</v>
      </c>
      <c r="I86" s="9" t="str">
        <f t="shared" si="57"/>
        <v>---</v>
      </c>
      <c r="J86" s="9">
        <f t="shared" si="57"/>
        <v>0</v>
      </c>
      <c r="K86" s="9">
        <f t="shared" si="57"/>
        <v>0</v>
      </c>
      <c r="L86" s="9">
        <f t="shared" si="57"/>
        <v>0</v>
      </c>
      <c r="M86" s="9">
        <f t="shared" si="57"/>
        <v>0.13636363636363635</v>
      </c>
      <c r="N86" s="9">
        <f t="shared" si="57"/>
        <v>0.16666666666666666</v>
      </c>
      <c r="O86" s="9">
        <f t="shared" si="57"/>
        <v>0</v>
      </c>
    </row>
    <row r="87" spans="1:15" x14ac:dyDescent="0.2">
      <c r="A87" t="s">
        <v>54</v>
      </c>
      <c r="B87" t="s">
        <v>38</v>
      </c>
      <c r="C87" s="1" t="s">
        <v>2</v>
      </c>
      <c r="D87" s="9">
        <f t="shared" ref="D87:O87" si="58">IF(D190=0,"---",+D285/D190)</f>
        <v>4.8610738785616607E-2</v>
      </c>
      <c r="E87" s="9">
        <f t="shared" si="58"/>
        <v>6.0667752442996742E-2</v>
      </c>
      <c r="F87" s="9">
        <f t="shared" si="58"/>
        <v>6.3474261304535207E-2</v>
      </c>
      <c r="G87" s="9">
        <f t="shared" si="58"/>
        <v>5.9562714973144443E-2</v>
      </c>
      <c r="H87" s="9">
        <f t="shared" si="58"/>
        <v>7.0953436807095344E-2</v>
      </c>
      <c r="I87" s="9" t="str">
        <f t="shared" si="58"/>
        <v>---</v>
      </c>
      <c r="J87" s="9" t="str">
        <f t="shared" si="58"/>
        <v>---</v>
      </c>
      <c r="K87" s="9">
        <f t="shared" si="58"/>
        <v>0</v>
      </c>
      <c r="L87" s="9">
        <f t="shared" si="58"/>
        <v>0</v>
      </c>
      <c r="M87" s="9">
        <f t="shared" si="58"/>
        <v>0</v>
      </c>
      <c r="N87" s="9">
        <f t="shared" si="58"/>
        <v>0.12244897959183673</v>
      </c>
      <c r="O87" s="9">
        <f t="shared" si="58"/>
        <v>2.8794241151907832E-2</v>
      </c>
    </row>
    <row r="88" spans="1:15" x14ac:dyDescent="0.2">
      <c r="A88" t="s">
        <v>54</v>
      </c>
      <c r="B88" t="s">
        <v>38</v>
      </c>
      <c r="C88" s="1" t="s">
        <v>3</v>
      </c>
      <c r="D88" s="9">
        <f t="shared" ref="D88:O88" si="59">IF(D191=0,"---",+D286/D191)</f>
        <v>4.5407689426092197E-2</v>
      </c>
      <c r="E88" s="9">
        <f t="shared" si="59"/>
        <v>5.7646058024381899E-2</v>
      </c>
      <c r="F88" s="9">
        <f t="shared" si="59"/>
        <v>6.6280904786954239E-2</v>
      </c>
      <c r="G88" s="9">
        <f t="shared" si="59"/>
        <v>5.2187260168841135E-2</v>
      </c>
      <c r="H88" s="9">
        <f t="shared" si="59"/>
        <v>5.3406998158379376E-2</v>
      </c>
      <c r="I88" s="9" t="str">
        <f t="shared" si="59"/>
        <v>---</v>
      </c>
      <c r="J88" s="9" t="str">
        <f t="shared" si="59"/>
        <v>---</v>
      </c>
      <c r="K88" s="9">
        <f t="shared" si="59"/>
        <v>0</v>
      </c>
      <c r="L88" s="9">
        <f t="shared" si="59"/>
        <v>4.5454545454545456E-2</v>
      </c>
      <c r="M88" s="9">
        <f t="shared" si="59"/>
        <v>3.0303030303030304E-2</v>
      </c>
      <c r="N88" s="9">
        <f t="shared" si="59"/>
        <v>5.9935783089632447E-2</v>
      </c>
      <c r="O88" s="9">
        <f t="shared" si="59"/>
        <v>0</v>
      </c>
    </row>
    <row r="89" spans="1:15" x14ac:dyDescent="0.2">
      <c r="A89" t="s">
        <v>54</v>
      </c>
      <c r="B89" t="s">
        <v>38</v>
      </c>
      <c r="C89" s="1" t="s">
        <v>4</v>
      </c>
      <c r="D89" s="9">
        <f t="shared" ref="D89:O89" si="60">IF(D192=0,"---",+D287/D192)</f>
        <v>4.3558406824059211E-2</v>
      </c>
      <c r="E89" s="9">
        <f t="shared" si="60"/>
        <v>5.5440339332606732E-2</v>
      </c>
      <c r="F89" s="9">
        <f t="shared" si="60"/>
        <v>5.8794708476237141E-2</v>
      </c>
      <c r="G89" s="9">
        <f t="shared" si="60"/>
        <v>5.3622383513304173E-2</v>
      </c>
      <c r="H89" s="9">
        <f t="shared" si="60"/>
        <v>6.5522620904836196E-2</v>
      </c>
      <c r="I89" s="9" t="str">
        <f t="shared" si="60"/>
        <v>---</v>
      </c>
      <c r="J89" s="9" t="str">
        <f t="shared" si="60"/>
        <v>---</v>
      </c>
      <c r="K89" s="9">
        <f t="shared" si="60"/>
        <v>0</v>
      </c>
      <c r="L89" s="9">
        <f t="shared" si="60"/>
        <v>0</v>
      </c>
      <c r="M89" s="9">
        <f t="shared" si="60"/>
        <v>0</v>
      </c>
      <c r="N89" s="9">
        <f t="shared" si="60"/>
        <v>0.38461538461538464</v>
      </c>
      <c r="O89" s="9">
        <f t="shared" si="60"/>
        <v>4.5454545454545456E-2</v>
      </c>
    </row>
    <row r="90" spans="1:15" x14ac:dyDescent="0.2">
      <c r="A90" t="s">
        <v>54</v>
      </c>
      <c r="B90" t="s">
        <v>38</v>
      </c>
      <c r="C90" s="1" t="s">
        <v>5</v>
      </c>
      <c r="D90" s="9">
        <f t="shared" ref="D90:O90" si="61">IF(D193=0,"---",+D288/D193)</f>
        <v>3.521694937536058E-2</v>
      </c>
      <c r="E90" s="9">
        <f t="shared" si="61"/>
        <v>4.4732851020381159E-2</v>
      </c>
      <c r="F90" s="9">
        <f t="shared" si="61"/>
        <v>5.2102330378642869E-2</v>
      </c>
      <c r="G90" s="9">
        <f t="shared" si="61"/>
        <v>5.3194857832482761E-2</v>
      </c>
      <c r="H90" s="9">
        <f t="shared" si="61"/>
        <v>5.7327154446587911E-2</v>
      </c>
      <c r="I90" s="9" t="str">
        <f t="shared" si="61"/>
        <v>---</v>
      </c>
      <c r="J90" s="9" t="str">
        <f t="shared" si="61"/>
        <v>---</v>
      </c>
      <c r="K90" s="9" t="str">
        <f t="shared" si="61"/>
        <v>---</v>
      </c>
      <c r="L90" s="9">
        <f t="shared" si="61"/>
        <v>0</v>
      </c>
      <c r="M90" s="9">
        <f t="shared" si="61"/>
        <v>0.16666666666666666</v>
      </c>
      <c r="N90" s="9">
        <f t="shared" si="61"/>
        <v>0.14285714285714285</v>
      </c>
      <c r="O90" s="9">
        <f t="shared" si="61"/>
        <v>0</v>
      </c>
    </row>
    <row r="91" spans="1:15" x14ac:dyDescent="0.2">
      <c r="A91" t="s">
        <v>54</v>
      </c>
      <c r="B91" t="s">
        <v>38</v>
      </c>
      <c r="C91" s="1" t="s">
        <v>6</v>
      </c>
      <c r="D91" s="9">
        <f t="shared" ref="D91:O91" si="62">IF(D194=0,"---",+D289/D194)</f>
        <v>4.6830134098085646E-2</v>
      </c>
      <c r="E91" s="9">
        <f t="shared" si="62"/>
        <v>5.7422027382681172E-2</v>
      </c>
      <c r="F91" s="9">
        <f t="shared" si="62"/>
        <v>5.515803736843039E-2</v>
      </c>
      <c r="G91" s="9">
        <f t="shared" si="62"/>
        <v>5.2523819872291037E-2</v>
      </c>
      <c r="H91" s="9">
        <f t="shared" si="62"/>
        <v>7.9431282822186533E-2</v>
      </c>
      <c r="I91" s="9" t="str">
        <f t="shared" si="62"/>
        <v>---</v>
      </c>
      <c r="J91" s="9" t="str">
        <f t="shared" si="62"/>
        <v>---</v>
      </c>
      <c r="K91" s="9" t="str">
        <f t="shared" si="62"/>
        <v>---</v>
      </c>
      <c r="L91" s="9">
        <f t="shared" si="62"/>
        <v>0</v>
      </c>
      <c r="M91" s="9">
        <f t="shared" si="62"/>
        <v>0</v>
      </c>
      <c r="N91" s="9">
        <f t="shared" si="62"/>
        <v>0</v>
      </c>
      <c r="O91" s="9">
        <f t="shared" si="62"/>
        <v>0</v>
      </c>
    </row>
    <row r="92" spans="1:15" x14ac:dyDescent="0.2">
      <c r="A92" t="s">
        <v>54</v>
      </c>
      <c r="B92" t="s">
        <v>38</v>
      </c>
      <c r="C92" s="1" t="s">
        <v>7</v>
      </c>
      <c r="D92" s="9">
        <f t="shared" ref="D92:O92" si="63">IF(D195=0,"---",+D290/D195)</f>
        <v>4.3036954423061401E-2</v>
      </c>
      <c r="E92" s="9">
        <f t="shared" si="63"/>
        <v>5.6303896672836501E-2</v>
      </c>
      <c r="F92" s="9">
        <f t="shared" si="63"/>
        <v>5.1648935829316053E-2</v>
      </c>
      <c r="G92" s="9">
        <f t="shared" si="63"/>
        <v>8.3609543432571209E-2</v>
      </c>
      <c r="H92" s="9">
        <f t="shared" si="63"/>
        <v>3.5528298396613082E-2</v>
      </c>
      <c r="I92" s="9" t="str">
        <f t="shared" si="63"/>
        <v>---</v>
      </c>
      <c r="J92" s="9" t="str">
        <f t="shared" si="63"/>
        <v>---</v>
      </c>
      <c r="K92" s="9">
        <f t="shared" si="63"/>
        <v>0</v>
      </c>
      <c r="L92" s="9">
        <f t="shared" si="63"/>
        <v>0</v>
      </c>
      <c r="M92" s="9">
        <f t="shared" si="63"/>
        <v>0</v>
      </c>
      <c r="N92" s="9">
        <f t="shared" si="63"/>
        <v>1</v>
      </c>
      <c r="O92" s="9" t="str">
        <f t="shared" si="63"/>
        <v>---</v>
      </c>
    </row>
    <row r="93" spans="1:15" x14ac:dyDescent="0.2">
      <c r="A93" t="s">
        <v>54</v>
      </c>
      <c r="B93" t="s">
        <v>38</v>
      </c>
      <c r="C93" s="1" t="s">
        <v>8</v>
      </c>
      <c r="D93" s="9">
        <f t="shared" ref="D93:O93" si="64">IF(D196=0,"---",+D291/D196)</f>
        <v>6.6830075874194553E-2</v>
      </c>
      <c r="E93" s="9">
        <f t="shared" si="64"/>
        <v>5.7546446571794113E-2</v>
      </c>
      <c r="F93" s="9">
        <f t="shared" si="64"/>
        <v>7.0242270795364534E-2</v>
      </c>
      <c r="G93" s="9">
        <f t="shared" si="64"/>
        <v>7.9377891523756239E-2</v>
      </c>
      <c r="H93" s="9">
        <f t="shared" si="64"/>
        <v>0.11538461538461539</v>
      </c>
      <c r="I93" s="9" t="str">
        <f t="shared" si="64"/>
        <v>---</v>
      </c>
      <c r="J93" s="9" t="str">
        <f t="shared" si="64"/>
        <v>---</v>
      </c>
      <c r="K93" s="9" t="str">
        <f t="shared" si="64"/>
        <v>---</v>
      </c>
      <c r="L93" s="9" t="str">
        <f t="shared" si="64"/>
        <v>---</v>
      </c>
      <c r="M93" s="9" t="str">
        <f t="shared" si="64"/>
        <v>---</v>
      </c>
      <c r="N93" s="9" t="str">
        <f t="shared" si="64"/>
        <v>---</v>
      </c>
      <c r="O93" s="9" t="str">
        <f t="shared" si="64"/>
        <v>---</v>
      </c>
    </row>
    <row r="94" spans="1:15" x14ac:dyDescent="0.2">
      <c r="A94" t="s">
        <v>54</v>
      </c>
      <c r="B94" t="s">
        <v>38</v>
      </c>
      <c r="C94" s="1" t="s">
        <v>9</v>
      </c>
      <c r="D94" s="9">
        <f t="shared" ref="D94:O94" si="65">IF(D197=0,"---",+D292/D197)</f>
        <v>4.8714290158588303E-2</v>
      </c>
      <c r="E94" s="9">
        <f t="shared" si="65"/>
        <v>5.7667521215248249E-2</v>
      </c>
      <c r="F94" s="9">
        <f t="shared" si="65"/>
        <v>6.3980748110128702E-2</v>
      </c>
      <c r="G94" s="9">
        <f t="shared" si="65"/>
        <v>5.8053974871474873E-2</v>
      </c>
      <c r="H94" s="9">
        <f t="shared" si="65"/>
        <v>6.9430107801755972E-2</v>
      </c>
      <c r="I94" s="9">
        <f t="shared" si="65"/>
        <v>0</v>
      </c>
      <c r="J94" s="9">
        <f t="shared" si="65"/>
        <v>3.4482758620689655E-2</v>
      </c>
      <c r="K94" s="9">
        <f t="shared" si="65"/>
        <v>0</v>
      </c>
      <c r="L94" s="9">
        <f t="shared" si="65"/>
        <v>8.5470085470085479E-3</v>
      </c>
      <c r="M94" s="9">
        <f t="shared" si="65"/>
        <v>5.7803468208092484E-2</v>
      </c>
      <c r="N94" s="9">
        <f t="shared" si="65"/>
        <v>0.16884422110472908</v>
      </c>
      <c r="O94" s="9">
        <f t="shared" si="65"/>
        <v>1.7794725134709984E-2</v>
      </c>
    </row>
    <row r="105" spans="1:15" x14ac:dyDescent="0.2">
      <c r="A105" s="4" t="s">
        <v>40</v>
      </c>
    </row>
    <row r="107" spans="1:15" ht="18" x14ac:dyDescent="0.25">
      <c r="A107" s="3" t="s">
        <v>41</v>
      </c>
    </row>
    <row r="109" spans="1:15" x14ac:dyDescent="0.2">
      <c r="D109" s="11" t="s">
        <v>39</v>
      </c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3"/>
    </row>
    <row r="110" spans="1:15" x14ac:dyDescent="0.2">
      <c r="A110" s="2" t="s">
        <v>20</v>
      </c>
      <c r="B110" s="2" t="s">
        <v>35</v>
      </c>
      <c r="C110" s="2" t="s">
        <v>36</v>
      </c>
      <c r="D110">
        <v>1</v>
      </c>
      <c r="E110">
        <v>2</v>
      </c>
      <c r="F110">
        <v>3</v>
      </c>
      <c r="G110">
        <v>4</v>
      </c>
      <c r="H110">
        <v>5</v>
      </c>
      <c r="I110">
        <v>6</v>
      </c>
      <c r="J110">
        <v>7</v>
      </c>
      <c r="K110">
        <v>8</v>
      </c>
      <c r="L110">
        <v>9</v>
      </c>
      <c r="M110">
        <v>10</v>
      </c>
      <c r="N110">
        <v>11</v>
      </c>
      <c r="O110">
        <v>12</v>
      </c>
    </row>
    <row r="111" spans="1:15" x14ac:dyDescent="0.2">
      <c r="A111" s="2"/>
      <c r="B111" s="2"/>
      <c r="C111" s="2"/>
    </row>
    <row r="112" spans="1:15" x14ac:dyDescent="0.2">
      <c r="A112" t="s">
        <v>43</v>
      </c>
      <c r="B112" t="s">
        <v>34</v>
      </c>
      <c r="C112" s="1" t="s">
        <v>37</v>
      </c>
      <c r="D112" s="6">
        <v>3910.5178571000001</v>
      </c>
      <c r="E112" s="6">
        <v>3759</v>
      </c>
      <c r="F112" s="6">
        <v>3736</v>
      </c>
      <c r="G112" s="6">
        <v>3627</v>
      </c>
      <c r="H112" s="6">
        <v>3490</v>
      </c>
      <c r="I112" s="6">
        <v>3224.7708333</v>
      </c>
      <c r="J112" s="6">
        <v>2707.2767857199997</v>
      </c>
      <c r="K112" s="6">
        <v>2170.4761905</v>
      </c>
      <c r="L112" s="6">
        <v>1726</v>
      </c>
      <c r="M112" s="6">
        <v>1309.9166667</v>
      </c>
      <c r="N112" s="6">
        <v>903.51785714000005</v>
      </c>
      <c r="O112" s="6">
        <v>684</v>
      </c>
    </row>
    <row r="113" spans="1:15" x14ac:dyDescent="0.2">
      <c r="A113" t="s">
        <v>43</v>
      </c>
      <c r="B113" t="s">
        <v>34</v>
      </c>
      <c r="C113" s="1" t="s">
        <v>0</v>
      </c>
      <c r="D113" s="6">
        <v>7054</v>
      </c>
      <c r="E113" s="6">
        <v>6942</v>
      </c>
      <c r="F113" s="6">
        <v>6668.7619047999997</v>
      </c>
      <c r="G113" s="6">
        <v>6408.0982143000001</v>
      </c>
      <c r="H113" s="6">
        <v>6021</v>
      </c>
      <c r="I113" s="6">
        <v>5460.7589286000002</v>
      </c>
      <c r="J113" s="6">
        <v>4679.4077380999997</v>
      </c>
      <c r="K113" s="6">
        <v>3820.7291667</v>
      </c>
      <c r="L113" s="6">
        <v>3127.5744048000001</v>
      </c>
      <c r="M113" s="6">
        <v>2559.6071428999999</v>
      </c>
      <c r="N113" s="6">
        <v>1932.5982143000001</v>
      </c>
      <c r="O113" s="6">
        <v>1475.4910714</v>
      </c>
    </row>
    <row r="114" spans="1:15" x14ac:dyDescent="0.2">
      <c r="A114" t="s">
        <v>43</v>
      </c>
      <c r="B114" t="s">
        <v>34</v>
      </c>
      <c r="C114" s="1" t="s">
        <v>1</v>
      </c>
      <c r="D114" s="6">
        <v>7455</v>
      </c>
      <c r="E114" s="6">
        <v>7424.4226189999999</v>
      </c>
      <c r="F114" s="6">
        <v>7366.1785713999998</v>
      </c>
      <c r="G114" s="6">
        <v>7457</v>
      </c>
      <c r="H114" s="6">
        <v>7416.0386904999996</v>
      </c>
      <c r="I114" s="6">
        <v>7185.0386904999996</v>
      </c>
      <c r="J114" s="6">
        <v>6586.5744047999997</v>
      </c>
      <c r="K114" s="6">
        <v>5761.8273810000001</v>
      </c>
      <c r="L114" s="6">
        <v>4993.1815476000002</v>
      </c>
      <c r="M114" s="6">
        <v>4269.8511904999996</v>
      </c>
      <c r="N114" s="6">
        <v>3164.3244048000001</v>
      </c>
      <c r="O114" s="6">
        <v>2318.9434523999998</v>
      </c>
    </row>
    <row r="115" spans="1:15" x14ac:dyDescent="0.2">
      <c r="A115" t="s">
        <v>43</v>
      </c>
      <c r="B115" t="s">
        <v>34</v>
      </c>
      <c r="C115" s="1" t="s">
        <v>2</v>
      </c>
      <c r="D115" s="6">
        <v>7711</v>
      </c>
      <c r="E115" s="6">
        <v>7838.5327380999997</v>
      </c>
      <c r="F115" s="6">
        <v>8064.9761904999996</v>
      </c>
      <c r="G115" s="6">
        <v>8594.3125</v>
      </c>
      <c r="H115" s="6">
        <v>8759.7589286000002</v>
      </c>
      <c r="I115" s="6">
        <v>8744.7380952000003</v>
      </c>
      <c r="J115" s="6">
        <v>8341.75</v>
      </c>
      <c r="K115" s="6">
        <v>7385.4404762000004</v>
      </c>
      <c r="L115" s="6">
        <v>6269.2619047999997</v>
      </c>
      <c r="M115" s="6">
        <v>5179.7976189999999</v>
      </c>
      <c r="N115" s="6">
        <v>3291.1369048000001</v>
      </c>
      <c r="O115" s="6">
        <v>2006.0416667</v>
      </c>
    </row>
    <row r="116" spans="1:15" x14ac:dyDescent="0.2">
      <c r="A116" t="s">
        <v>43</v>
      </c>
      <c r="B116" t="s">
        <v>34</v>
      </c>
      <c r="C116" s="1" t="s">
        <v>3</v>
      </c>
      <c r="D116" s="6">
        <v>7810.1577380999997</v>
      </c>
      <c r="E116" s="6">
        <v>8099.5833333</v>
      </c>
      <c r="F116" s="6">
        <v>8305.5625</v>
      </c>
      <c r="G116" s="6">
        <v>8486.6547618999994</v>
      </c>
      <c r="H116" s="6">
        <v>8405.75</v>
      </c>
      <c r="I116" s="6">
        <v>8035.7232143000001</v>
      </c>
      <c r="J116" s="6">
        <v>7480.1755952000003</v>
      </c>
      <c r="K116" s="6">
        <v>6443.2678570999997</v>
      </c>
      <c r="L116" s="6">
        <v>5305.6458333</v>
      </c>
      <c r="M116" s="6">
        <v>4131.1785713999998</v>
      </c>
      <c r="N116" s="6">
        <v>2229.1428571000001</v>
      </c>
      <c r="O116" s="6">
        <v>1222.9702381</v>
      </c>
    </row>
    <row r="117" spans="1:15" x14ac:dyDescent="0.2">
      <c r="A117" t="s">
        <v>43</v>
      </c>
      <c r="B117" t="s">
        <v>34</v>
      </c>
      <c r="C117" s="1" t="s">
        <v>4</v>
      </c>
      <c r="D117" s="6">
        <v>6982.1636904999996</v>
      </c>
      <c r="E117" s="6">
        <v>6688.5595237999996</v>
      </c>
      <c r="F117" s="6">
        <v>6368.8809523999998</v>
      </c>
      <c r="G117" s="6">
        <v>6116.5744047999997</v>
      </c>
      <c r="H117" s="6">
        <v>5742.4047619000003</v>
      </c>
      <c r="I117" s="6">
        <v>5354.4613095000004</v>
      </c>
      <c r="J117" s="6">
        <v>4765.9583333</v>
      </c>
      <c r="K117" s="6">
        <v>3981.9523810000001</v>
      </c>
      <c r="L117" s="6">
        <v>3102.6845238000001</v>
      </c>
      <c r="M117" s="6">
        <v>2333.3928571000001</v>
      </c>
      <c r="N117" s="6">
        <v>1117.2738095</v>
      </c>
      <c r="O117" s="6">
        <v>611.21726190000004</v>
      </c>
    </row>
    <row r="118" spans="1:15" x14ac:dyDescent="0.2">
      <c r="A118" t="s">
        <v>43</v>
      </c>
      <c r="B118" t="s">
        <v>34</v>
      </c>
      <c r="C118" s="1" t="s">
        <v>5</v>
      </c>
      <c r="D118" s="6">
        <v>4162.6636904999996</v>
      </c>
      <c r="E118" s="6">
        <v>3614.6607143000001</v>
      </c>
      <c r="F118" s="6">
        <v>3203.0476189999999</v>
      </c>
      <c r="G118" s="6">
        <v>3010.6160713999998</v>
      </c>
      <c r="H118" s="6">
        <v>2734.0684523999998</v>
      </c>
      <c r="I118" s="6">
        <v>2496.2827381000002</v>
      </c>
      <c r="J118" s="6">
        <v>2267.6845238000001</v>
      </c>
      <c r="K118" s="6">
        <v>1875.4226189999999</v>
      </c>
      <c r="L118" s="6">
        <v>1411.4226189999999</v>
      </c>
      <c r="M118" s="6">
        <v>1018.6666667</v>
      </c>
      <c r="N118" s="6">
        <v>426.42857142999998</v>
      </c>
      <c r="O118" s="6">
        <v>195.44642856999999</v>
      </c>
    </row>
    <row r="119" spans="1:15" x14ac:dyDescent="0.2">
      <c r="A119" t="s">
        <v>43</v>
      </c>
      <c r="B119" t="s">
        <v>34</v>
      </c>
      <c r="C119" s="1" t="s">
        <v>6</v>
      </c>
      <c r="D119" s="6">
        <v>1823.8125</v>
      </c>
      <c r="E119" s="6">
        <v>1556.0386905</v>
      </c>
      <c r="F119" s="6">
        <v>1357.4136905</v>
      </c>
      <c r="G119" s="6">
        <v>1235.3154761999999</v>
      </c>
      <c r="H119" s="6">
        <v>1093.2529761999999</v>
      </c>
      <c r="I119" s="6">
        <v>1023.7142857</v>
      </c>
      <c r="J119" s="6">
        <v>869.80357143000003</v>
      </c>
      <c r="K119" s="6">
        <v>682.72916667000004</v>
      </c>
      <c r="L119" s="6">
        <v>512.67857143000003</v>
      </c>
      <c r="M119" s="6">
        <v>360.47619048000001</v>
      </c>
      <c r="N119" s="6">
        <v>125.10416667</v>
      </c>
      <c r="O119" s="6">
        <v>67.520833332999999</v>
      </c>
    </row>
    <row r="120" spans="1:15" x14ac:dyDescent="0.2">
      <c r="A120" t="s">
        <v>43</v>
      </c>
      <c r="B120" t="s">
        <v>34</v>
      </c>
      <c r="C120" s="1" t="s">
        <v>7</v>
      </c>
      <c r="D120" s="6">
        <v>571.92559524000001</v>
      </c>
      <c r="E120" s="6">
        <v>472.80357142999998</v>
      </c>
      <c r="F120" s="6">
        <v>391.25595238</v>
      </c>
      <c r="G120" s="6">
        <v>309.22619048000001</v>
      </c>
      <c r="H120" s="6">
        <v>260.17261904999998</v>
      </c>
      <c r="I120" s="6">
        <v>226.13392856999999</v>
      </c>
      <c r="J120" s="6">
        <v>196.86607143000001</v>
      </c>
      <c r="K120" s="6">
        <v>160</v>
      </c>
      <c r="L120" s="6">
        <v>132.13392856999999</v>
      </c>
      <c r="M120" s="6">
        <v>76</v>
      </c>
      <c r="N120" s="6">
        <v>25</v>
      </c>
      <c r="O120" s="6">
        <v>14</v>
      </c>
    </row>
    <row r="121" spans="1:15" x14ac:dyDescent="0.2">
      <c r="A121" t="s">
        <v>43</v>
      </c>
      <c r="B121" t="s">
        <v>34</v>
      </c>
      <c r="C121" s="1" t="s">
        <v>8</v>
      </c>
      <c r="D121" s="6">
        <v>144</v>
      </c>
      <c r="E121" s="6">
        <v>128.89583332999999</v>
      </c>
      <c r="F121" s="6">
        <v>101.75</v>
      </c>
      <c r="G121" s="6">
        <v>102.74404762</v>
      </c>
      <c r="H121" s="6">
        <v>98</v>
      </c>
      <c r="I121" s="6">
        <v>106</v>
      </c>
      <c r="J121" s="6">
        <v>89.931547619</v>
      </c>
      <c r="K121" s="6">
        <v>79.285714286000001</v>
      </c>
      <c r="L121" s="6">
        <v>57.282738094999999</v>
      </c>
      <c r="M121" s="6">
        <v>41</v>
      </c>
      <c r="N121" s="6">
        <v>20.050595238</v>
      </c>
      <c r="O121" s="6">
        <v>6.2946428571000004</v>
      </c>
    </row>
    <row r="122" spans="1:15" x14ac:dyDescent="0.2">
      <c r="A122" t="s">
        <v>43</v>
      </c>
      <c r="B122" t="s">
        <v>34</v>
      </c>
      <c r="C122" s="1" t="s">
        <v>9</v>
      </c>
      <c r="D122" s="6">
        <v>47625.241070999997</v>
      </c>
      <c r="E122" s="6">
        <v>46524.497023999997</v>
      </c>
      <c r="F122" s="6">
        <v>45563.827381000003</v>
      </c>
      <c r="G122" s="6">
        <v>45347.541666999998</v>
      </c>
      <c r="H122" s="6">
        <v>44020.446429000003</v>
      </c>
      <c r="I122" s="6">
        <v>41857.622023999997</v>
      </c>
      <c r="J122" s="6">
        <v>37985.428570999997</v>
      </c>
      <c r="K122" s="6">
        <v>32361.130952</v>
      </c>
      <c r="L122" s="6">
        <v>26637.866071</v>
      </c>
      <c r="M122" s="6">
        <v>21279.886904999999</v>
      </c>
      <c r="N122" s="6">
        <v>13234.577380999999</v>
      </c>
      <c r="O122" s="6">
        <v>8601.9255952000003</v>
      </c>
    </row>
    <row r="124" spans="1:15" x14ac:dyDescent="0.2">
      <c r="D124" s="11" t="s">
        <v>39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3"/>
    </row>
    <row r="125" spans="1:15" x14ac:dyDescent="0.2">
      <c r="A125" s="2" t="s">
        <v>20</v>
      </c>
      <c r="B125" s="2" t="s">
        <v>35</v>
      </c>
      <c r="C125" s="2" t="s">
        <v>36</v>
      </c>
      <c r="D125">
        <v>1</v>
      </c>
      <c r="E125">
        <v>2</v>
      </c>
      <c r="F125">
        <v>3</v>
      </c>
      <c r="G125">
        <v>4</v>
      </c>
      <c r="H125">
        <v>5</v>
      </c>
      <c r="I125">
        <v>6</v>
      </c>
      <c r="J125">
        <v>7</v>
      </c>
      <c r="K125">
        <v>8</v>
      </c>
      <c r="L125">
        <v>9</v>
      </c>
      <c r="M125">
        <v>10</v>
      </c>
      <c r="N125">
        <v>11</v>
      </c>
      <c r="O125">
        <v>12</v>
      </c>
    </row>
    <row r="126" spans="1:15" x14ac:dyDescent="0.2">
      <c r="A126" s="2"/>
      <c r="B126" s="2"/>
      <c r="C126" s="2"/>
    </row>
    <row r="127" spans="1:15" x14ac:dyDescent="0.2">
      <c r="A127" t="s">
        <v>43</v>
      </c>
      <c r="B127" t="s">
        <v>38</v>
      </c>
      <c r="C127" s="1" t="s">
        <v>37</v>
      </c>
      <c r="D127" s="6">
        <v>3858.8988095</v>
      </c>
      <c r="E127" s="6">
        <v>3584.2529761999999</v>
      </c>
      <c r="F127" s="6">
        <v>3413.6904762200002</v>
      </c>
      <c r="G127" s="6">
        <v>3226.4285713999998</v>
      </c>
      <c r="H127" s="6">
        <v>3079.3095238200003</v>
      </c>
      <c r="I127" s="6">
        <v>2844.1011905</v>
      </c>
      <c r="J127" s="6">
        <v>2374.3363095</v>
      </c>
      <c r="K127" s="6">
        <v>1921.66071429</v>
      </c>
      <c r="L127" s="6">
        <v>1525.6934524000001</v>
      </c>
      <c r="M127" s="6">
        <v>1149.00297619</v>
      </c>
      <c r="N127" s="6">
        <v>786.98809524000001</v>
      </c>
      <c r="O127" s="6">
        <v>587</v>
      </c>
    </row>
    <row r="128" spans="1:15" x14ac:dyDescent="0.2">
      <c r="A128" t="s">
        <v>43</v>
      </c>
      <c r="B128" t="s">
        <v>38</v>
      </c>
      <c r="C128" s="1" t="s">
        <v>0</v>
      </c>
      <c r="D128" s="6">
        <v>9716.6785713999998</v>
      </c>
      <c r="E128" s="6">
        <v>9125.6875</v>
      </c>
      <c r="F128" s="6">
        <v>8587.3898809999991</v>
      </c>
      <c r="G128" s="6">
        <v>7874.7380952000003</v>
      </c>
      <c r="H128" s="6">
        <v>7181.9226189999999</v>
      </c>
      <c r="I128" s="6">
        <v>6313.8988095000004</v>
      </c>
      <c r="J128" s="6">
        <v>5319.8571429000003</v>
      </c>
      <c r="K128" s="6">
        <v>4366.0297619000003</v>
      </c>
      <c r="L128" s="6">
        <v>3513.0952381000002</v>
      </c>
      <c r="M128" s="6">
        <v>2899.8095238000001</v>
      </c>
      <c r="N128" s="6">
        <v>2124.0505951999999</v>
      </c>
      <c r="O128" s="6">
        <v>1568</v>
      </c>
    </row>
    <row r="129" spans="1:15" x14ac:dyDescent="0.2">
      <c r="A129" t="s">
        <v>43</v>
      </c>
      <c r="B129" t="s">
        <v>38</v>
      </c>
      <c r="C129" s="1" t="s">
        <v>1</v>
      </c>
      <c r="D129" s="6">
        <v>13482.770833</v>
      </c>
      <c r="E129" s="6">
        <v>12925.190476</v>
      </c>
      <c r="F129" s="6">
        <v>12197.017857000001</v>
      </c>
      <c r="G129" s="6">
        <v>11792.892857000001</v>
      </c>
      <c r="H129" s="6">
        <v>11185.860119000001</v>
      </c>
      <c r="I129" s="6">
        <v>10343.375</v>
      </c>
      <c r="J129" s="6">
        <v>9322.5208332999991</v>
      </c>
      <c r="K129" s="6">
        <v>7940.375</v>
      </c>
      <c r="L129" s="6">
        <v>6858.6339286000002</v>
      </c>
      <c r="M129" s="6">
        <v>5835.1458333</v>
      </c>
      <c r="N129" s="6">
        <v>4208.0357143000001</v>
      </c>
      <c r="O129" s="6">
        <v>2969.2946428999999</v>
      </c>
    </row>
    <row r="130" spans="1:15" x14ac:dyDescent="0.2">
      <c r="A130" t="s">
        <v>43</v>
      </c>
      <c r="B130" t="s">
        <v>38</v>
      </c>
      <c r="C130" s="1" t="s">
        <v>2</v>
      </c>
      <c r="D130" s="6">
        <v>14061.491071</v>
      </c>
      <c r="E130" s="6">
        <v>13994.741071</v>
      </c>
      <c r="F130" s="6">
        <v>13714.648810000001</v>
      </c>
      <c r="G130" s="6">
        <v>13832.464286</v>
      </c>
      <c r="H130" s="6">
        <v>13645.848214</v>
      </c>
      <c r="I130" s="6">
        <v>13460.080357000001</v>
      </c>
      <c r="J130" s="6">
        <v>12557.232142999999</v>
      </c>
      <c r="K130" s="6">
        <v>11158.800595000001</v>
      </c>
      <c r="L130" s="6">
        <v>9643.3452381000006</v>
      </c>
      <c r="M130" s="6">
        <v>8236.5238095000004</v>
      </c>
      <c r="N130" s="6">
        <v>5084.8601189999999</v>
      </c>
      <c r="O130" s="6">
        <v>3170.6190476000002</v>
      </c>
    </row>
    <row r="131" spans="1:15" x14ac:dyDescent="0.2">
      <c r="A131" t="s">
        <v>43</v>
      </c>
      <c r="B131" t="s">
        <v>38</v>
      </c>
      <c r="C131" s="1" t="s">
        <v>3</v>
      </c>
      <c r="D131" s="6">
        <v>14483.032738</v>
      </c>
      <c r="E131" s="6">
        <v>14442.592262</v>
      </c>
      <c r="F131" s="6">
        <v>14371.404762</v>
      </c>
      <c r="G131" s="6">
        <v>14447.119048</v>
      </c>
      <c r="H131" s="6">
        <v>14051.434524</v>
      </c>
      <c r="I131" s="6">
        <v>13427.773810000001</v>
      </c>
      <c r="J131" s="6">
        <v>12513.800595000001</v>
      </c>
      <c r="K131" s="6">
        <v>10919.705357000001</v>
      </c>
      <c r="L131" s="6">
        <v>9051.5119047999997</v>
      </c>
      <c r="M131" s="6">
        <v>7320.0952380999997</v>
      </c>
      <c r="N131" s="6">
        <v>3933.8125</v>
      </c>
      <c r="O131" s="6">
        <v>2234.0982143000001</v>
      </c>
    </row>
    <row r="132" spans="1:15" x14ac:dyDescent="0.2">
      <c r="A132" t="s">
        <v>43</v>
      </c>
      <c r="B132" t="s">
        <v>38</v>
      </c>
      <c r="C132" s="1" t="s">
        <v>4</v>
      </c>
      <c r="D132" s="6">
        <v>12310.494048</v>
      </c>
      <c r="E132" s="6">
        <v>11670.511904999999</v>
      </c>
      <c r="F132" s="6">
        <v>11010.497024</v>
      </c>
      <c r="G132" s="6">
        <v>10503.107142999999</v>
      </c>
      <c r="H132" s="6">
        <v>9952.1428570999997</v>
      </c>
      <c r="I132" s="6">
        <v>9322.1339286000002</v>
      </c>
      <c r="J132" s="6">
        <v>8582.3660713999998</v>
      </c>
      <c r="K132" s="6">
        <v>7463.5029762000004</v>
      </c>
      <c r="L132" s="6">
        <v>6139.7053570999997</v>
      </c>
      <c r="M132" s="6">
        <v>4943.6488095000004</v>
      </c>
      <c r="N132" s="6">
        <v>2382.7023810000001</v>
      </c>
      <c r="O132" s="6">
        <v>1247.8184524000001</v>
      </c>
    </row>
    <row r="133" spans="1:15" x14ac:dyDescent="0.2">
      <c r="A133" t="s">
        <v>43</v>
      </c>
      <c r="B133" t="s">
        <v>38</v>
      </c>
      <c r="C133" s="1" t="s">
        <v>5</v>
      </c>
      <c r="D133" s="6">
        <v>7329.6845237999996</v>
      </c>
      <c r="E133" s="6">
        <v>6602.3184523999998</v>
      </c>
      <c r="F133" s="6">
        <v>5893.5684523999998</v>
      </c>
      <c r="G133" s="6">
        <v>5522.5595237999996</v>
      </c>
      <c r="H133" s="6">
        <v>5241.0595237999996</v>
      </c>
      <c r="I133" s="6">
        <v>4908.2380952000003</v>
      </c>
      <c r="J133" s="6">
        <v>4560.2916667</v>
      </c>
      <c r="K133" s="6">
        <v>3997.9017856999999</v>
      </c>
      <c r="L133" s="6">
        <v>3305.5952381000002</v>
      </c>
      <c r="M133" s="6">
        <v>2565.8660713999998</v>
      </c>
      <c r="N133" s="6">
        <v>1113.7738095</v>
      </c>
      <c r="O133" s="6">
        <v>570.03869048000001</v>
      </c>
    </row>
    <row r="134" spans="1:15" x14ac:dyDescent="0.2">
      <c r="A134" t="s">
        <v>43</v>
      </c>
      <c r="B134" t="s">
        <v>38</v>
      </c>
      <c r="C134" s="1" t="s">
        <v>6</v>
      </c>
      <c r="D134" s="6">
        <v>3180.5089286000002</v>
      </c>
      <c r="E134" s="6">
        <v>2715.1011905</v>
      </c>
      <c r="F134" s="6">
        <v>2400.8928571000001</v>
      </c>
      <c r="G134" s="6">
        <v>2233.2738095</v>
      </c>
      <c r="H134" s="6">
        <v>2057.1994048000001</v>
      </c>
      <c r="I134" s="6">
        <v>1887.6190475999999</v>
      </c>
      <c r="J134" s="6">
        <v>1686.6071429000001</v>
      </c>
      <c r="K134" s="6">
        <v>1419.8779761999999</v>
      </c>
      <c r="L134" s="6">
        <v>1154.5833333</v>
      </c>
      <c r="M134" s="6">
        <v>867.64583332999996</v>
      </c>
      <c r="N134" s="6">
        <v>333.66071428999999</v>
      </c>
      <c r="O134" s="6">
        <v>164.12797619</v>
      </c>
    </row>
    <row r="135" spans="1:15" x14ac:dyDescent="0.2">
      <c r="A135" t="s">
        <v>43</v>
      </c>
      <c r="B135" t="s">
        <v>38</v>
      </c>
      <c r="C135" s="1" t="s">
        <v>7</v>
      </c>
      <c r="D135" s="6">
        <v>938.51488095000002</v>
      </c>
      <c r="E135" s="6">
        <v>723.79166667000004</v>
      </c>
      <c r="F135" s="6">
        <v>587.28273809999996</v>
      </c>
      <c r="G135" s="6">
        <v>519.54464285999995</v>
      </c>
      <c r="H135" s="6">
        <v>477.16071428999999</v>
      </c>
      <c r="I135" s="6">
        <v>463.08928571000001</v>
      </c>
      <c r="J135" s="6">
        <v>437.66666666999998</v>
      </c>
      <c r="K135" s="6">
        <v>392.02976189999998</v>
      </c>
      <c r="L135" s="6">
        <v>302.55952380999997</v>
      </c>
      <c r="M135" s="6">
        <v>230.28869048000001</v>
      </c>
      <c r="N135" s="6">
        <v>98.422619048000001</v>
      </c>
      <c r="O135" s="6">
        <v>51.872023810000002</v>
      </c>
    </row>
    <row r="136" spans="1:15" x14ac:dyDescent="0.2">
      <c r="A136" t="s">
        <v>43</v>
      </c>
      <c r="B136" t="s">
        <v>38</v>
      </c>
      <c r="C136" s="1" t="s">
        <v>8</v>
      </c>
      <c r="D136" s="6">
        <v>213.20238094999999</v>
      </c>
      <c r="E136" s="6">
        <v>173.74404762</v>
      </c>
      <c r="F136" s="6">
        <v>147.00595238</v>
      </c>
      <c r="G136" s="6">
        <v>138.24702381</v>
      </c>
      <c r="H136" s="6">
        <v>130.86607143000001</v>
      </c>
      <c r="I136" s="6">
        <v>113.8422619</v>
      </c>
      <c r="J136" s="6">
        <v>108.82142856999999</v>
      </c>
      <c r="K136" s="6">
        <v>91.119047619</v>
      </c>
      <c r="L136" s="6">
        <v>68.904761905000001</v>
      </c>
      <c r="M136" s="6">
        <v>55.827380951999999</v>
      </c>
      <c r="N136" s="6">
        <v>18.119047619</v>
      </c>
      <c r="O136" s="6">
        <v>11.092261905000001</v>
      </c>
    </row>
    <row r="137" spans="1:15" x14ac:dyDescent="0.2">
      <c r="A137" t="s">
        <v>43</v>
      </c>
      <c r="B137" t="s">
        <v>38</v>
      </c>
      <c r="C137" s="1" t="s">
        <v>9</v>
      </c>
      <c r="D137" s="6">
        <v>79575.276786000002</v>
      </c>
      <c r="E137" s="6">
        <v>75957.931547999993</v>
      </c>
      <c r="F137" s="6">
        <v>72323.398809999999</v>
      </c>
      <c r="G137" s="6">
        <v>70090.375</v>
      </c>
      <c r="H137" s="6">
        <v>67002.803570999997</v>
      </c>
      <c r="I137" s="6">
        <v>63084.151786000002</v>
      </c>
      <c r="J137" s="6">
        <v>57463.5</v>
      </c>
      <c r="K137" s="6">
        <v>49671.002976000003</v>
      </c>
      <c r="L137" s="6">
        <v>41563.627976000003</v>
      </c>
      <c r="M137" s="6">
        <v>34103.854166999998</v>
      </c>
      <c r="N137" s="6">
        <v>20084.425595000001</v>
      </c>
      <c r="O137" s="6">
        <v>12573.961310000001</v>
      </c>
    </row>
    <row r="139" spans="1:15" x14ac:dyDescent="0.2">
      <c r="D139" s="11" t="s">
        <v>39</v>
      </c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3"/>
    </row>
    <row r="140" spans="1:15" x14ac:dyDescent="0.2">
      <c r="A140" s="2" t="s">
        <v>20</v>
      </c>
      <c r="B140" s="2" t="s">
        <v>35</v>
      </c>
      <c r="C140" s="2" t="s">
        <v>36</v>
      </c>
      <c r="D140">
        <v>1</v>
      </c>
      <c r="E140">
        <v>2</v>
      </c>
      <c r="F140">
        <v>3</v>
      </c>
      <c r="G140">
        <v>4</v>
      </c>
      <c r="H140">
        <v>5</v>
      </c>
      <c r="I140">
        <v>6</v>
      </c>
      <c r="J140">
        <v>7</v>
      </c>
      <c r="K140">
        <v>8</v>
      </c>
      <c r="L140">
        <v>9</v>
      </c>
      <c r="M140">
        <v>10</v>
      </c>
      <c r="N140">
        <v>11</v>
      </c>
      <c r="O140">
        <v>12</v>
      </c>
    </row>
    <row r="141" spans="1:15" x14ac:dyDescent="0.2">
      <c r="A141" s="2"/>
      <c r="B141" s="2"/>
      <c r="C141" s="2"/>
    </row>
    <row r="142" spans="1:15" x14ac:dyDescent="0.2">
      <c r="A142" t="s">
        <v>44</v>
      </c>
      <c r="B142" t="s">
        <v>34</v>
      </c>
      <c r="C142" s="1" t="s">
        <v>37</v>
      </c>
      <c r="D142" s="6">
        <v>11451.717261900001</v>
      </c>
      <c r="E142" s="6">
        <v>11101.032738100001</v>
      </c>
      <c r="F142" s="6">
        <v>10948</v>
      </c>
      <c r="G142" s="6">
        <v>10665.3214286</v>
      </c>
      <c r="H142" s="6">
        <v>9971.8839286000002</v>
      </c>
      <c r="I142" s="6">
        <v>9190.7559523999989</v>
      </c>
      <c r="J142" s="6">
        <v>7816.9285713999998</v>
      </c>
      <c r="K142" s="6">
        <v>6327.7797618900004</v>
      </c>
      <c r="L142" s="6">
        <v>4997.0029762000004</v>
      </c>
      <c r="M142" s="6">
        <v>4064.2648810000001</v>
      </c>
      <c r="N142" s="6">
        <v>3030.4761904300003</v>
      </c>
      <c r="O142" s="6">
        <v>2369.875</v>
      </c>
    </row>
    <row r="143" spans="1:15" x14ac:dyDescent="0.2">
      <c r="A143" t="s">
        <v>44</v>
      </c>
      <c r="B143" t="s">
        <v>34</v>
      </c>
      <c r="C143" s="1" t="s">
        <v>0</v>
      </c>
      <c r="D143" s="6">
        <v>28676.913690000001</v>
      </c>
      <c r="E143" s="6">
        <v>29477.357143000001</v>
      </c>
      <c r="F143" s="6">
        <v>29685.818452</v>
      </c>
      <c r="G143" s="6">
        <v>29886.202380999999</v>
      </c>
      <c r="H143" s="6">
        <v>28763.038690000001</v>
      </c>
      <c r="I143" s="6">
        <v>26694.928571</v>
      </c>
      <c r="J143" s="6">
        <v>23099.339285999999</v>
      </c>
      <c r="K143" s="6">
        <v>18991.074404999999</v>
      </c>
      <c r="L143" s="6">
        <v>15213.166667</v>
      </c>
      <c r="M143" s="6">
        <v>12212.020833</v>
      </c>
      <c r="N143" s="6">
        <v>8992.4404761999995</v>
      </c>
      <c r="O143" s="6">
        <v>6893.1220237999996</v>
      </c>
    </row>
    <row r="144" spans="1:15" x14ac:dyDescent="0.2">
      <c r="A144" t="s">
        <v>44</v>
      </c>
      <c r="B144" t="s">
        <v>34</v>
      </c>
      <c r="C144" s="1" t="s">
        <v>1</v>
      </c>
      <c r="D144" s="6">
        <v>39228.752976000003</v>
      </c>
      <c r="E144" s="6">
        <v>41425.851190000001</v>
      </c>
      <c r="F144" s="6">
        <v>42870.75</v>
      </c>
      <c r="G144" s="6">
        <v>44563.961309999999</v>
      </c>
      <c r="H144" s="6">
        <v>43617.205356999999</v>
      </c>
      <c r="I144" s="6">
        <v>41375.672618999997</v>
      </c>
      <c r="J144" s="6">
        <v>37004.273809999999</v>
      </c>
      <c r="K144" s="6">
        <v>31567.363095000001</v>
      </c>
      <c r="L144" s="6">
        <v>25918.877976</v>
      </c>
      <c r="M144" s="6">
        <v>21433.336309999999</v>
      </c>
      <c r="N144" s="6">
        <v>15230.880952</v>
      </c>
      <c r="O144" s="6">
        <v>10707.985119000001</v>
      </c>
    </row>
    <row r="145" spans="1:15" x14ac:dyDescent="0.2">
      <c r="A145" t="s">
        <v>44</v>
      </c>
      <c r="B145" t="s">
        <v>34</v>
      </c>
      <c r="C145" s="1" t="s">
        <v>2</v>
      </c>
      <c r="D145" s="6">
        <v>39256.294643000001</v>
      </c>
      <c r="E145" s="6">
        <v>40663.75</v>
      </c>
      <c r="F145" s="6">
        <v>42047.520833000002</v>
      </c>
      <c r="G145" s="6">
        <v>44286.633929000003</v>
      </c>
      <c r="H145" s="6">
        <v>44600.619048</v>
      </c>
      <c r="I145" s="6">
        <v>44546.809523999997</v>
      </c>
      <c r="J145" s="6">
        <v>41389.467261999998</v>
      </c>
      <c r="K145" s="6">
        <v>36298.782738000002</v>
      </c>
      <c r="L145" s="6">
        <v>30187.761904999999</v>
      </c>
      <c r="M145" s="6">
        <v>24846.116071</v>
      </c>
      <c r="N145" s="6">
        <v>15454.425595000001</v>
      </c>
      <c r="O145" s="6">
        <v>9686.2648809999991</v>
      </c>
    </row>
    <row r="146" spans="1:15" x14ac:dyDescent="0.2">
      <c r="A146" t="s">
        <v>44</v>
      </c>
      <c r="B146" t="s">
        <v>34</v>
      </c>
      <c r="C146" s="1" t="s">
        <v>3</v>
      </c>
      <c r="D146" s="6">
        <v>37960.035713999998</v>
      </c>
      <c r="E146" s="6">
        <v>39182.235118999997</v>
      </c>
      <c r="F146" s="6">
        <v>40666.160713999998</v>
      </c>
      <c r="G146" s="6">
        <v>42613.080356999999</v>
      </c>
      <c r="H146" s="6">
        <v>42760.75</v>
      </c>
      <c r="I146" s="6">
        <v>41843.8125</v>
      </c>
      <c r="J146" s="6">
        <v>38493.997023999997</v>
      </c>
      <c r="K146" s="6">
        <v>33267.458333000002</v>
      </c>
      <c r="L146" s="6">
        <v>26978.163690000001</v>
      </c>
      <c r="M146" s="6">
        <v>21356.086309999999</v>
      </c>
      <c r="N146" s="6">
        <v>11801.755952</v>
      </c>
      <c r="O146" s="6">
        <v>6633.8928570999997</v>
      </c>
    </row>
    <row r="147" spans="1:15" x14ac:dyDescent="0.2">
      <c r="A147" t="s">
        <v>44</v>
      </c>
      <c r="B147" t="s">
        <v>34</v>
      </c>
      <c r="C147" s="1" t="s">
        <v>4</v>
      </c>
      <c r="D147" s="6">
        <v>36195.9375</v>
      </c>
      <c r="E147" s="6">
        <v>34577.860118999997</v>
      </c>
      <c r="F147" s="6">
        <v>33668.133929000003</v>
      </c>
      <c r="G147" s="6">
        <v>33503.854166999998</v>
      </c>
      <c r="H147" s="6">
        <v>32270.270832999999</v>
      </c>
      <c r="I147" s="6">
        <v>30971.75</v>
      </c>
      <c r="J147" s="6">
        <v>28432.470238000002</v>
      </c>
      <c r="K147" s="6">
        <v>24342.532738000002</v>
      </c>
      <c r="L147" s="6">
        <v>19331.648809999999</v>
      </c>
      <c r="M147" s="6">
        <v>14842.077380999999</v>
      </c>
      <c r="N147" s="6">
        <v>7224.6220237999996</v>
      </c>
      <c r="O147" s="6">
        <v>3689.9047618999998</v>
      </c>
    </row>
    <row r="148" spans="1:15" x14ac:dyDescent="0.2">
      <c r="A148" t="s">
        <v>44</v>
      </c>
      <c r="B148" t="s">
        <v>34</v>
      </c>
      <c r="C148" s="1" t="s">
        <v>5</v>
      </c>
      <c r="D148" s="6">
        <v>26006.613095000001</v>
      </c>
      <c r="E148" s="6">
        <v>23570.535714000001</v>
      </c>
      <c r="F148" s="6">
        <v>22106.386904999999</v>
      </c>
      <c r="G148" s="6">
        <v>20923.794643000001</v>
      </c>
      <c r="H148" s="6">
        <v>19830.241071</v>
      </c>
      <c r="I148" s="6">
        <v>18734.208332999999</v>
      </c>
      <c r="J148" s="6">
        <v>17029.898809999999</v>
      </c>
      <c r="K148" s="6">
        <v>14562.526786</v>
      </c>
      <c r="L148" s="6">
        <v>11486.630952</v>
      </c>
      <c r="M148" s="6">
        <v>8517.9494047999997</v>
      </c>
      <c r="N148" s="6">
        <v>3484.6160713999998</v>
      </c>
      <c r="O148" s="6">
        <v>1630.8630952000001</v>
      </c>
    </row>
    <row r="149" spans="1:15" x14ac:dyDescent="0.2">
      <c r="A149" t="s">
        <v>44</v>
      </c>
      <c r="B149" t="s">
        <v>34</v>
      </c>
      <c r="C149" s="1" t="s">
        <v>6</v>
      </c>
      <c r="D149" s="6">
        <v>15375.925595000001</v>
      </c>
      <c r="E149" s="6">
        <v>13557.967262</v>
      </c>
      <c r="F149" s="6">
        <v>12245.797619000001</v>
      </c>
      <c r="G149" s="6">
        <v>11239.523810000001</v>
      </c>
      <c r="H149" s="6">
        <v>9993.7857143000001</v>
      </c>
      <c r="I149" s="6">
        <v>9016.0654761999995</v>
      </c>
      <c r="J149" s="6">
        <v>7869.3571429000003</v>
      </c>
      <c r="K149" s="6">
        <v>6330.3898810000001</v>
      </c>
      <c r="L149" s="6">
        <v>4722.9851189999999</v>
      </c>
      <c r="M149" s="6">
        <v>3356.8333333</v>
      </c>
      <c r="N149" s="6">
        <v>1123.7142856999999</v>
      </c>
      <c r="O149" s="6">
        <v>521.82440475999999</v>
      </c>
    </row>
    <row r="150" spans="1:15" x14ac:dyDescent="0.2">
      <c r="A150" t="s">
        <v>44</v>
      </c>
      <c r="B150" t="s">
        <v>34</v>
      </c>
      <c r="C150" s="1" t="s">
        <v>7</v>
      </c>
      <c r="D150" s="6">
        <v>6656.9821429000003</v>
      </c>
      <c r="E150" s="6">
        <v>5354.6428570999997</v>
      </c>
      <c r="F150" s="6">
        <v>4434.4642856999999</v>
      </c>
      <c r="G150" s="6">
        <v>3774.8273810000001</v>
      </c>
      <c r="H150" s="6">
        <v>3185.4553571000001</v>
      </c>
      <c r="I150" s="6">
        <v>2886.0059523999998</v>
      </c>
      <c r="J150" s="6">
        <v>2618.1666667</v>
      </c>
      <c r="K150" s="6">
        <v>2145.0863095</v>
      </c>
      <c r="L150" s="6">
        <v>1654.75</v>
      </c>
      <c r="M150" s="6">
        <v>1162.6190475999999</v>
      </c>
      <c r="N150" s="6">
        <v>407.05952380999997</v>
      </c>
      <c r="O150" s="6">
        <v>219.05654762</v>
      </c>
    </row>
    <row r="151" spans="1:15" x14ac:dyDescent="0.2">
      <c r="A151" t="s">
        <v>44</v>
      </c>
      <c r="B151" t="s">
        <v>34</v>
      </c>
      <c r="C151" s="1" t="s">
        <v>8</v>
      </c>
      <c r="D151" s="6">
        <v>1986.6309524000001</v>
      </c>
      <c r="E151" s="6">
        <v>1539.7440475999999</v>
      </c>
      <c r="F151" s="6">
        <v>1292.3869047999999</v>
      </c>
      <c r="G151" s="6">
        <v>1079.375</v>
      </c>
      <c r="H151" s="6">
        <v>933.39880951999999</v>
      </c>
      <c r="I151" s="6">
        <v>928.92261904999998</v>
      </c>
      <c r="J151" s="6">
        <v>891.85416667000004</v>
      </c>
      <c r="K151" s="6">
        <v>768.70833332999996</v>
      </c>
      <c r="L151" s="6">
        <v>602.01488095000002</v>
      </c>
      <c r="M151" s="6">
        <v>371.37797619000003</v>
      </c>
      <c r="N151" s="6">
        <v>97.517857143000001</v>
      </c>
      <c r="O151" s="6">
        <v>44.011904762</v>
      </c>
    </row>
    <row r="152" spans="1:15" x14ac:dyDescent="0.2">
      <c r="A152" t="s">
        <v>44</v>
      </c>
      <c r="B152" t="s">
        <v>34</v>
      </c>
      <c r="C152" s="1" t="s">
        <v>9</v>
      </c>
      <c r="D152" s="6">
        <v>242795.80356999999</v>
      </c>
      <c r="E152" s="6">
        <v>240450.97618999999</v>
      </c>
      <c r="F152" s="6">
        <v>239965.41964000001</v>
      </c>
      <c r="G152" s="6">
        <v>242536.57440000001</v>
      </c>
      <c r="H152" s="6">
        <v>235926.64881000001</v>
      </c>
      <c r="I152" s="6">
        <v>226188.93155000001</v>
      </c>
      <c r="J152" s="6">
        <v>204645.75297999999</v>
      </c>
      <c r="K152" s="6">
        <v>174601.70238</v>
      </c>
      <c r="L152" s="6">
        <v>141093.00297999999</v>
      </c>
      <c r="M152" s="6">
        <v>112162.68154999999</v>
      </c>
      <c r="N152" s="6">
        <v>66847.508929000003</v>
      </c>
      <c r="O152" s="6">
        <v>42396.800595000001</v>
      </c>
    </row>
    <row r="154" spans="1:15" x14ac:dyDescent="0.2">
      <c r="D154" s="11" t="s">
        <v>39</v>
      </c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3"/>
    </row>
    <row r="155" spans="1:15" x14ac:dyDescent="0.2">
      <c r="A155" s="2" t="s">
        <v>20</v>
      </c>
      <c r="B155" s="2" t="s">
        <v>35</v>
      </c>
      <c r="C155" s="2" t="s">
        <v>36</v>
      </c>
      <c r="D155">
        <v>1</v>
      </c>
      <c r="E155">
        <v>2</v>
      </c>
      <c r="F155">
        <v>3</v>
      </c>
      <c r="G155">
        <v>4</v>
      </c>
      <c r="H155">
        <v>5</v>
      </c>
      <c r="I155">
        <v>6</v>
      </c>
      <c r="J155">
        <v>7</v>
      </c>
      <c r="K155">
        <v>8</v>
      </c>
      <c r="L155">
        <v>9</v>
      </c>
      <c r="M155">
        <v>10</v>
      </c>
      <c r="N155">
        <v>11</v>
      </c>
      <c r="O155">
        <v>12</v>
      </c>
    </row>
    <row r="156" spans="1:15" x14ac:dyDescent="0.2">
      <c r="A156" s="2"/>
      <c r="B156" s="2"/>
      <c r="C156" s="2"/>
    </row>
    <row r="157" spans="1:15" x14ac:dyDescent="0.2">
      <c r="A157" t="s">
        <v>44</v>
      </c>
      <c r="B157" t="s">
        <v>38</v>
      </c>
      <c r="C157" s="1" t="s">
        <v>37</v>
      </c>
      <c r="D157" s="6">
        <v>8557.354166699999</v>
      </c>
      <c r="E157" s="6">
        <v>8236.5952380999988</v>
      </c>
      <c r="F157" s="6">
        <v>7915.8184523999998</v>
      </c>
      <c r="G157" s="6">
        <v>7604.6428570999997</v>
      </c>
      <c r="H157" s="6">
        <v>7016.6517856999999</v>
      </c>
      <c r="I157" s="6">
        <v>6562.7440476000002</v>
      </c>
      <c r="J157" s="6">
        <v>5671.5863095000004</v>
      </c>
      <c r="K157" s="6">
        <v>4789.6666667</v>
      </c>
      <c r="L157" s="6">
        <v>3875.7678571699998</v>
      </c>
      <c r="M157" s="6">
        <v>3109.1339286000002</v>
      </c>
      <c r="N157" s="6">
        <v>2229.3005952100002</v>
      </c>
      <c r="O157" s="6">
        <v>1714</v>
      </c>
    </row>
    <row r="158" spans="1:15" x14ac:dyDescent="0.2">
      <c r="A158" t="s">
        <v>44</v>
      </c>
      <c r="B158" t="s">
        <v>38</v>
      </c>
      <c r="C158" s="1" t="s">
        <v>0</v>
      </c>
      <c r="D158" s="6">
        <v>23246.997024</v>
      </c>
      <c r="E158" s="6">
        <v>23863.065476</v>
      </c>
      <c r="F158" s="6">
        <v>23866.681548</v>
      </c>
      <c r="G158" s="6">
        <v>23831.904761999998</v>
      </c>
      <c r="H158" s="6">
        <v>22864.505952</v>
      </c>
      <c r="I158" s="6">
        <v>21151.026785999999</v>
      </c>
      <c r="J158" s="6">
        <v>18422.922619000001</v>
      </c>
      <c r="K158" s="6">
        <v>15267.285714</v>
      </c>
      <c r="L158" s="6">
        <v>12471.711310000001</v>
      </c>
      <c r="M158" s="6">
        <v>10405.300595000001</v>
      </c>
      <c r="N158" s="6">
        <v>7936.5208333</v>
      </c>
      <c r="O158" s="6">
        <v>6274.3720237999996</v>
      </c>
    </row>
    <row r="159" spans="1:15" x14ac:dyDescent="0.2">
      <c r="A159" t="s">
        <v>44</v>
      </c>
      <c r="B159" t="s">
        <v>38</v>
      </c>
      <c r="C159" s="1" t="s">
        <v>1</v>
      </c>
      <c r="D159" s="6">
        <v>39301.214286000002</v>
      </c>
      <c r="E159" s="6">
        <v>41785.047618999997</v>
      </c>
      <c r="F159" s="6">
        <v>43327.056548</v>
      </c>
      <c r="G159" s="6">
        <v>44821.690476000003</v>
      </c>
      <c r="H159" s="6">
        <v>44557.047618999997</v>
      </c>
      <c r="I159" s="6">
        <v>42332.809523999997</v>
      </c>
      <c r="J159" s="6">
        <v>38185.660713999998</v>
      </c>
      <c r="K159" s="6">
        <v>32962.184523999997</v>
      </c>
      <c r="L159" s="6">
        <v>27797.342261999998</v>
      </c>
      <c r="M159" s="6">
        <v>23527.699404999999</v>
      </c>
      <c r="N159" s="6">
        <v>16979.25</v>
      </c>
      <c r="O159" s="6">
        <v>12206.428571</v>
      </c>
    </row>
    <row r="160" spans="1:15" x14ac:dyDescent="0.2">
      <c r="A160" t="s">
        <v>44</v>
      </c>
      <c r="B160" t="s">
        <v>38</v>
      </c>
      <c r="C160" s="1" t="s">
        <v>2</v>
      </c>
      <c r="D160" s="6">
        <v>46593.848213999998</v>
      </c>
      <c r="E160" s="6">
        <v>48823.955356999999</v>
      </c>
      <c r="F160" s="6">
        <v>50495.633929000003</v>
      </c>
      <c r="G160" s="6">
        <v>53006.982143000001</v>
      </c>
      <c r="H160" s="6">
        <v>53807.75</v>
      </c>
      <c r="I160" s="6">
        <v>53534.372023999997</v>
      </c>
      <c r="J160" s="6">
        <v>50659.690476000003</v>
      </c>
      <c r="K160" s="6">
        <v>45479.056548</v>
      </c>
      <c r="L160" s="6">
        <v>39147.068452</v>
      </c>
      <c r="M160" s="6">
        <v>32928.404761999998</v>
      </c>
      <c r="N160" s="6">
        <v>21296.255952</v>
      </c>
      <c r="O160" s="6">
        <v>13395.050595000001</v>
      </c>
    </row>
    <row r="161" spans="1:15" x14ac:dyDescent="0.2">
      <c r="A161" t="s">
        <v>44</v>
      </c>
      <c r="B161" t="s">
        <v>38</v>
      </c>
      <c r="C161" s="1" t="s">
        <v>3</v>
      </c>
      <c r="D161" s="6">
        <v>52008.511904999999</v>
      </c>
      <c r="E161" s="6">
        <v>55544.110118999997</v>
      </c>
      <c r="F161" s="6">
        <v>58536.247023999997</v>
      </c>
      <c r="G161" s="6">
        <v>60689.645833000002</v>
      </c>
      <c r="H161" s="6">
        <v>59860.110118999997</v>
      </c>
      <c r="I161" s="6">
        <v>58489.092261999998</v>
      </c>
      <c r="J161" s="6">
        <v>53995.008929000003</v>
      </c>
      <c r="K161" s="6">
        <v>47621.047618999997</v>
      </c>
      <c r="L161" s="6">
        <v>39838.863095000001</v>
      </c>
      <c r="M161" s="6">
        <v>32474.752976</v>
      </c>
      <c r="N161" s="6">
        <v>18210.440476</v>
      </c>
      <c r="O161" s="6">
        <v>10116.178571</v>
      </c>
    </row>
    <row r="162" spans="1:15" x14ac:dyDescent="0.2">
      <c r="A162" t="s">
        <v>44</v>
      </c>
      <c r="B162" t="s">
        <v>38</v>
      </c>
      <c r="C162" s="1" t="s">
        <v>4</v>
      </c>
      <c r="D162" s="6">
        <v>53433.473213999998</v>
      </c>
      <c r="E162" s="6">
        <v>52578.098213999998</v>
      </c>
      <c r="F162" s="6">
        <v>51709.020833000002</v>
      </c>
      <c r="G162" s="6">
        <v>51585.133929000003</v>
      </c>
      <c r="H162" s="6">
        <v>50129.696429000003</v>
      </c>
      <c r="I162" s="6">
        <v>48377.479166999998</v>
      </c>
      <c r="J162" s="6">
        <v>44974.372023999997</v>
      </c>
      <c r="K162" s="6">
        <v>39720.247023999997</v>
      </c>
      <c r="L162" s="6">
        <v>33333.488095000001</v>
      </c>
      <c r="M162" s="6">
        <v>27001.785714000001</v>
      </c>
      <c r="N162" s="6">
        <v>13561.711310000001</v>
      </c>
      <c r="O162" s="6">
        <v>7179.6428570999997</v>
      </c>
    </row>
    <row r="163" spans="1:15" x14ac:dyDescent="0.2">
      <c r="A163" t="s">
        <v>44</v>
      </c>
      <c r="B163" t="s">
        <v>38</v>
      </c>
      <c r="C163" s="1" t="s">
        <v>5</v>
      </c>
      <c r="D163" s="6">
        <v>44371.297618999997</v>
      </c>
      <c r="E163" s="6">
        <v>41997.991070999997</v>
      </c>
      <c r="F163" s="6">
        <v>40158.276786000002</v>
      </c>
      <c r="G163" s="6">
        <v>39020.238095000001</v>
      </c>
      <c r="H163" s="6">
        <v>37199.544643000001</v>
      </c>
      <c r="I163" s="6">
        <v>35656.238095000001</v>
      </c>
      <c r="J163" s="6">
        <v>33051.863095000001</v>
      </c>
      <c r="K163" s="6">
        <v>29136.866071</v>
      </c>
      <c r="L163" s="6">
        <v>24123.315476</v>
      </c>
      <c r="M163" s="6">
        <v>18904.169643000001</v>
      </c>
      <c r="N163" s="6">
        <v>8061.4761904999996</v>
      </c>
      <c r="O163" s="6">
        <v>3851.8452381000002</v>
      </c>
    </row>
    <row r="164" spans="1:15" x14ac:dyDescent="0.2">
      <c r="A164" t="s">
        <v>44</v>
      </c>
      <c r="B164" t="s">
        <v>38</v>
      </c>
      <c r="C164" s="1" t="s">
        <v>6</v>
      </c>
      <c r="D164" s="6">
        <v>30752.735119000001</v>
      </c>
      <c r="E164" s="6">
        <v>28379.952380999999</v>
      </c>
      <c r="F164" s="6">
        <v>26694.848214000001</v>
      </c>
      <c r="G164" s="6">
        <v>25311.720238000002</v>
      </c>
      <c r="H164" s="6">
        <v>23561.988095000001</v>
      </c>
      <c r="I164" s="6">
        <v>22102.178571</v>
      </c>
      <c r="J164" s="6">
        <v>20015.4375</v>
      </c>
      <c r="K164" s="6">
        <v>16766.020832999999</v>
      </c>
      <c r="L164" s="6">
        <v>13002.419642999999</v>
      </c>
      <c r="M164" s="6">
        <v>9626.0297618999994</v>
      </c>
      <c r="N164" s="6">
        <v>3316.5119048000001</v>
      </c>
      <c r="O164" s="6">
        <v>1492.6190475999999</v>
      </c>
    </row>
    <row r="165" spans="1:15" x14ac:dyDescent="0.2">
      <c r="A165" t="s">
        <v>44</v>
      </c>
      <c r="B165" t="s">
        <v>38</v>
      </c>
      <c r="C165" s="1" t="s">
        <v>7</v>
      </c>
      <c r="D165" s="6">
        <v>15850.830357000001</v>
      </c>
      <c r="E165" s="6">
        <v>13648.717262</v>
      </c>
      <c r="F165" s="6">
        <v>11838.648810000001</v>
      </c>
      <c r="G165" s="6">
        <v>10358.461310000001</v>
      </c>
      <c r="H165" s="6">
        <v>9016.8928570999997</v>
      </c>
      <c r="I165" s="6">
        <v>8123.0744047999997</v>
      </c>
      <c r="J165" s="6">
        <v>7365.6369047999997</v>
      </c>
      <c r="K165" s="6">
        <v>6337.0386904999996</v>
      </c>
      <c r="L165" s="6">
        <v>5092.3154762000004</v>
      </c>
      <c r="M165" s="6">
        <v>3706.8065476000002</v>
      </c>
      <c r="N165" s="6">
        <v>1161.5148810000001</v>
      </c>
      <c r="O165" s="6">
        <v>550.24702380999997</v>
      </c>
    </row>
    <row r="166" spans="1:15" x14ac:dyDescent="0.2">
      <c r="A166" t="s">
        <v>44</v>
      </c>
      <c r="B166" t="s">
        <v>38</v>
      </c>
      <c r="C166" s="1" t="s">
        <v>8</v>
      </c>
      <c r="D166" s="6">
        <v>5450.1666667</v>
      </c>
      <c r="E166" s="6">
        <v>4470.9702380999997</v>
      </c>
      <c r="F166" s="6">
        <v>3709.4047618999998</v>
      </c>
      <c r="G166" s="6">
        <v>3089.6279761999999</v>
      </c>
      <c r="H166" s="6">
        <v>2577.2797618999998</v>
      </c>
      <c r="I166" s="6">
        <v>2336.8720238000001</v>
      </c>
      <c r="J166" s="6">
        <v>2166.2946428999999</v>
      </c>
      <c r="K166" s="6">
        <v>1897.2470238000001</v>
      </c>
      <c r="L166" s="6">
        <v>1575.9553570999999</v>
      </c>
      <c r="M166" s="6">
        <v>1084.9375</v>
      </c>
      <c r="N166" s="6">
        <v>233.00892856999999</v>
      </c>
      <c r="O166" s="6">
        <v>96.306547619</v>
      </c>
    </row>
    <row r="167" spans="1:15" x14ac:dyDescent="0.2">
      <c r="A167" t="s">
        <v>44</v>
      </c>
      <c r="B167" t="s">
        <v>38</v>
      </c>
      <c r="C167" s="1" t="s">
        <v>9</v>
      </c>
      <c r="D167" s="6">
        <v>319566.42856999999</v>
      </c>
      <c r="E167" s="6">
        <v>319328.50297999999</v>
      </c>
      <c r="F167" s="6">
        <v>318251.63689999998</v>
      </c>
      <c r="G167" s="6">
        <v>319320.04762000003</v>
      </c>
      <c r="H167" s="6">
        <v>310591.46726</v>
      </c>
      <c r="I167" s="6">
        <v>298665.88689999998</v>
      </c>
      <c r="J167" s="6">
        <v>274508.47321000003</v>
      </c>
      <c r="K167" s="6">
        <v>239976.66071</v>
      </c>
      <c r="L167" s="6">
        <v>200258.24702000001</v>
      </c>
      <c r="M167" s="6">
        <v>162769.02082999999</v>
      </c>
      <c r="N167" s="6">
        <v>92985.991070999997</v>
      </c>
      <c r="O167" s="6">
        <v>56876.690476000003</v>
      </c>
    </row>
    <row r="169" spans="1:15" x14ac:dyDescent="0.2">
      <c r="D169" s="11" t="s">
        <v>39</v>
      </c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3"/>
    </row>
    <row r="170" spans="1:15" x14ac:dyDescent="0.2">
      <c r="A170" s="2" t="s">
        <v>20</v>
      </c>
      <c r="B170" s="2" t="s">
        <v>35</v>
      </c>
      <c r="C170" s="2" t="s">
        <v>36</v>
      </c>
      <c r="D170">
        <v>1</v>
      </c>
      <c r="E170">
        <v>2</v>
      </c>
      <c r="F170">
        <v>3</v>
      </c>
      <c r="G170">
        <v>4</v>
      </c>
      <c r="H170">
        <v>5</v>
      </c>
      <c r="I170">
        <v>6</v>
      </c>
      <c r="J170">
        <v>7</v>
      </c>
      <c r="K170">
        <v>8</v>
      </c>
      <c r="L170">
        <v>9</v>
      </c>
      <c r="M170">
        <v>10</v>
      </c>
      <c r="N170">
        <v>11</v>
      </c>
      <c r="O170">
        <v>12</v>
      </c>
    </row>
    <row r="171" spans="1:15" x14ac:dyDescent="0.2">
      <c r="A171" s="2"/>
      <c r="B171" s="2"/>
      <c r="C171" s="2"/>
    </row>
    <row r="172" spans="1:15" x14ac:dyDescent="0.2">
      <c r="A172" t="s">
        <v>54</v>
      </c>
      <c r="B172" t="s">
        <v>34</v>
      </c>
      <c r="C172" s="1" t="s">
        <v>37</v>
      </c>
      <c r="D172" s="6">
        <v>360</v>
      </c>
      <c r="E172" s="6">
        <v>295</v>
      </c>
      <c r="F172" s="6">
        <v>234</v>
      </c>
      <c r="G172" s="6">
        <v>154</v>
      </c>
      <c r="H172" s="6">
        <v>92</v>
      </c>
      <c r="I172" s="6">
        <v>33</v>
      </c>
      <c r="J172" s="6">
        <v>27</v>
      </c>
      <c r="K172" s="6">
        <v>26</v>
      </c>
      <c r="L172" s="6">
        <v>25</v>
      </c>
      <c r="M172" s="6">
        <v>32</v>
      </c>
      <c r="N172" s="6">
        <v>32</v>
      </c>
      <c r="O172" s="6">
        <v>27</v>
      </c>
    </row>
    <row r="173" spans="1:15" x14ac:dyDescent="0.2">
      <c r="A173" t="s">
        <v>54</v>
      </c>
      <c r="B173" t="s">
        <v>34</v>
      </c>
      <c r="C173" s="1" t="s">
        <v>0</v>
      </c>
      <c r="D173" s="6">
        <v>864</v>
      </c>
      <c r="E173" s="6">
        <v>616</v>
      </c>
      <c r="F173" s="6">
        <v>434</v>
      </c>
      <c r="G173" s="6">
        <v>289</v>
      </c>
      <c r="H173" s="6">
        <v>128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1</v>
      </c>
    </row>
    <row r="174" spans="1:15" x14ac:dyDescent="0.2">
      <c r="A174" t="s">
        <v>54</v>
      </c>
      <c r="B174" t="s">
        <v>34</v>
      </c>
      <c r="C174" s="1" t="s">
        <v>1</v>
      </c>
      <c r="D174" s="6">
        <v>1575</v>
      </c>
      <c r="E174" s="6">
        <v>1153</v>
      </c>
      <c r="F174" s="6">
        <v>757</v>
      </c>
      <c r="G174" s="6">
        <v>519</v>
      </c>
      <c r="H174" s="6">
        <v>243</v>
      </c>
      <c r="I174" s="6">
        <v>0</v>
      </c>
      <c r="J174" s="6">
        <v>0</v>
      </c>
      <c r="K174" s="6">
        <v>2</v>
      </c>
      <c r="L174" s="6">
        <v>6</v>
      </c>
      <c r="M174" s="6">
        <v>8</v>
      </c>
      <c r="N174" s="6">
        <v>10</v>
      </c>
      <c r="O174" s="6">
        <v>21</v>
      </c>
    </row>
    <row r="175" spans="1:15" x14ac:dyDescent="0.2">
      <c r="A175" t="s">
        <v>54</v>
      </c>
      <c r="B175" t="s">
        <v>34</v>
      </c>
      <c r="C175" s="1" t="s">
        <v>2</v>
      </c>
      <c r="D175" s="6">
        <v>2291</v>
      </c>
      <c r="E175" s="6">
        <v>1639</v>
      </c>
      <c r="F175" s="6">
        <v>1084.0863095</v>
      </c>
      <c r="G175" s="6">
        <v>715.58630951999999</v>
      </c>
      <c r="H175" s="6">
        <v>319</v>
      </c>
      <c r="I175" s="6">
        <v>1</v>
      </c>
      <c r="J175" s="6">
        <v>0</v>
      </c>
      <c r="K175" s="6">
        <v>1</v>
      </c>
      <c r="L175" s="6">
        <v>9</v>
      </c>
      <c r="M175" s="6">
        <v>13</v>
      </c>
      <c r="N175" s="6">
        <v>14</v>
      </c>
      <c r="O175" s="6">
        <v>17</v>
      </c>
    </row>
    <row r="176" spans="1:15" x14ac:dyDescent="0.2">
      <c r="A176" t="s">
        <v>54</v>
      </c>
      <c r="B176" t="s">
        <v>34</v>
      </c>
      <c r="C176" s="1" t="s">
        <v>3</v>
      </c>
      <c r="D176" s="6">
        <v>2322</v>
      </c>
      <c r="E176" s="6">
        <v>1680.5863095</v>
      </c>
      <c r="F176" s="6">
        <v>1103.0029761999999</v>
      </c>
      <c r="G176" s="6">
        <v>767.50297619000003</v>
      </c>
      <c r="H176" s="6">
        <v>328.33630951999999</v>
      </c>
      <c r="I176" s="6">
        <v>0</v>
      </c>
      <c r="J176" s="6">
        <v>0</v>
      </c>
      <c r="K176" s="6">
        <v>0</v>
      </c>
      <c r="L176" s="6">
        <v>8</v>
      </c>
      <c r="M176" s="6">
        <v>13</v>
      </c>
      <c r="N176" s="6">
        <v>12</v>
      </c>
      <c r="O176" s="6">
        <v>11</v>
      </c>
    </row>
    <row r="177" spans="1:15" x14ac:dyDescent="0.2">
      <c r="A177" t="s">
        <v>54</v>
      </c>
      <c r="B177" t="s">
        <v>34</v>
      </c>
      <c r="C177" s="1" t="s">
        <v>4</v>
      </c>
      <c r="D177" s="6">
        <v>2088.3363095</v>
      </c>
      <c r="E177" s="6">
        <v>1492</v>
      </c>
      <c r="F177" s="6">
        <v>990.58630951999999</v>
      </c>
      <c r="G177" s="6">
        <v>652</v>
      </c>
      <c r="H177" s="6">
        <v>254</v>
      </c>
      <c r="I177" s="6">
        <v>0</v>
      </c>
      <c r="J177" s="6">
        <v>0</v>
      </c>
      <c r="K177" s="6">
        <v>1</v>
      </c>
      <c r="L177" s="6">
        <v>2</v>
      </c>
      <c r="M177" s="6">
        <v>7</v>
      </c>
      <c r="N177" s="6">
        <v>5</v>
      </c>
      <c r="O177" s="6">
        <v>7</v>
      </c>
    </row>
    <row r="178" spans="1:15" x14ac:dyDescent="0.2">
      <c r="A178" t="s">
        <v>54</v>
      </c>
      <c r="B178" t="s">
        <v>34</v>
      </c>
      <c r="C178" s="1" t="s">
        <v>5</v>
      </c>
      <c r="D178" s="6">
        <v>1363</v>
      </c>
      <c r="E178" s="6">
        <v>939</v>
      </c>
      <c r="F178" s="6">
        <v>635</v>
      </c>
      <c r="G178" s="6">
        <v>411</v>
      </c>
      <c r="H178" s="6">
        <v>163.50297619</v>
      </c>
      <c r="I178" s="6">
        <v>0</v>
      </c>
      <c r="J178" s="6">
        <v>1</v>
      </c>
      <c r="K178" s="6">
        <v>1</v>
      </c>
      <c r="L178" s="6">
        <v>3</v>
      </c>
      <c r="M178" s="6">
        <v>3</v>
      </c>
      <c r="N178" s="6">
        <v>2</v>
      </c>
      <c r="O178" s="6">
        <v>2</v>
      </c>
    </row>
    <row r="179" spans="1:15" x14ac:dyDescent="0.2">
      <c r="A179" t="s">
        <v>54</v>
      </c>
      <c r="B179" t="s">
        <v>34</v>
      </c>
      <c r="C179" s="1" t="s">
        <v>6</v>
      </c>
      <c r="D179" s="6">
        <v>960</v>
      </c>
      <c r="E179" s="6">
        <v>739.00297619000003</v>
      </c>
      <c r="F179" s="6">
        <v>521.00595238000005</v>
      </c>
      <c r="G179" s="6">
        <v>322</v>
      </c>
      <c r="H179" s="6">
        <v>131</v>
      </c>
      <c r="I179" s="6">
        <v>0</v>
      </c>
      <c r="J179" s="6">
        <v>1</v>
      </c>
      <c r="K179" s="6">
        <v>1</v>
      </c>
      <c r="L179" s="6">
        <v>1</v>
      </c>
      <c r="M179" s="6">
        <v>0</v>
      </c>
      <c r="N179" s="6">
        <v>0</v>
      </c>
      <c r="O179" s="6">
        <v>0</v>
      </c>
    </row>
    <row r="180" spans="1:15" x14ac:dyDescent="0.2">
      <c r="A180" t="s">
        <v>54</v>
      </c>
      <c r="B180" t="s">
        <v>34</v>
      </c>
      <c r="C180" s="1" t="s">
        <v>7</v>
      </c>
      <c r="D180" s="6">
        <v>579</v>
      </c>
      <c r="E180" s="6">
        <v>422.58630951999999</v>
      </c>
      <c r="F180" s="6">
        <v>283</v>
      </c>
      <c r="G180" s="6">
        <v>159</v>
      </c>
      <c r="H180" s="6">
        <v>50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</row>
    <row r="181" spans="1:15" x14ac:dyDescent="0.2">
      <c r="A181" t="s">
        <v>54</v>
      </c>
      <c r="B181" t="s">
        <v>34</v>
      </c>
      <c r="C181" s="1" t="s">
        <v>8</v>
      </c>
      <c r="D181" s="6">
        <v>227.33630951999999</v>
      </c>
      <c r="E181" s="6">
        <v>159.41964286000001</v>
      </c>
      <c r="F181" s="6">
        <v>100</v>
      </c>
      <c r="G181" s="6">
        <v>52</v>
      </c>
      <c r="H181" s="6">
        <v>16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</row>
    <row r="182" spans="1:15" x14ac:dyDescent="0.2">
      <c r="A182" t="s">
        <v>54</v>
      </c>
      <c r="B182" t="s">
        <v>34</v>
      </c>
      <c r="C182" s="1" t="s">
        <v>9</v>
      </c>
      <c r="D182" s="6">
        <v>12629.672619000001</v>
      </c>
      <c r="E182" s="6">
        <v>9135.5952381000006</v>
      </c>
      <c r="F182" s="6">
        <v>6141.6815476000002</v>
      </c>
      <c r="G182" s="6">
        <v>4041.0892856999999</v>
      </c>
      <c r="H182" s="6">
        <v>1724.8392856999999</v>
      </c>
      <c r="I182" s="6">
        <v>34</v>
      </c>
      <c r="J182" s="6">
        <v>29</v>
      </c>
      <c r="K182" s="6">
        <v>32</v>
      </c>
      <c r="L182" s="6">
        <v>54</v>
      </c>
      <c r="M182" s="6">
        <v>76</v>
      </c>
      <c r="N182" s="6">
        <v>75</v>
      </c>
      <c r="O182" s="6">
        <v>86</v>
      </c>
    </row>
    <row r="184" spans="1:15" x14ac:dyDescent="0.2">
      <c r="D184" s="11" t="s">
        <v>39</v>
      </c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3"/>
    </row>
    <row r="185" spans="1:15" x14ac:dyDescent="0.2">
      <c r="A185" s="2" t="s">
        <v>20</v>
      </c>
      <c r="B185" s="2" t="s">
        <v>35</v>
      </c>
      <c r="C185" s="2" t="s">
        <v>36</v>
      </c>
      <c r="D185">
        <v>1</v>
      </c>
      <c r="E185">
        <v>2</v>
      </c>
      <c r="F185">
        <v>3</v>
      </c>
      <c r="G185">
        <v>4</v>
      </c>
      <c r="H185">
        <v>5</v>
      </c>
      <c r="I185">
        <v>6</v>
      </c>
      <c r="J185">
        <v>7</v>
      </c>
      <c r="K185">
        <v>8</v>
      </c>
      <c r="L185">
        <v>9</v>
      </c>
      <c r="M185">
        <v>10</v>
      </c>
      <c r="N185">
        <v>11</v>
      </c>
      <c r="O185">
        <v>12</v>
      </c>
    </row>
    <row r="186" spans="1:15" x14ac:dyDescent="0.2">
      <c r="A186" s="2"/>
      <c r="B186" s="2"/>
      <c r="C186" s="2"/>
    </row>
    <row r="187" spans="1:15" x14ac:dyDescent="0.2">
      <c r="A187" t="s">
        <v>54</v>
      </c>
      <c r="B187" t="s">
        <v>38</v>
      </c>
      <c r="C187" s="1" t="s">
        <v>37</v>
      </c>
      <c r="D187" s="6">
        <v>282</v>
      </c>
      <c r="E187" s="6">
        <v>198</v>
      </c>
      <c r="F187" s="6">
        <v>147</v>
      </c>
      <c r="G187" s="6">
        <v>96</v>
      </c>
      <c r="H187" s="6">
        <v>60</v>
      </c>
      <c r="I187" s="6">
        <v>27</v>
      </c>
      <c r="J187" s="6">
        <v>27</v>
      </c>
      <c r="K187" s="6">
        <v>31</v>
      </c>
      <c r="L187" s="6">
        <v>36</v>
      </c>
      <c r="M187" s="6">
        <v>41</v>
      </c>
      <c r="N187" s="6">
        <v>45</v>
      </c>
      <c r="O187" s="6">
        <v>36</v>
      </c>
    </row>
    <row r="188" spans="1:15" x14ac:dyDescent="0.2">
      <c r="A188" t="s">
        <v>54</v>
      </c>
      <c r="B188" t="s">
        <v>38</v>
      </c>
      <c r="C188" s="1" t="s">
        <v>0</v>
      </c>
      <c r="D188" s="6">
        <v>803.41964285999995</v>
      </c>
      <c r="E188" s="6">
        <v>547</v>
      </c>
      <c r="F188" s="6">
        <v>368</v>
      </c>
      <c r="G188" s="6">
        <v>231</v>
      </c>
      <c r="H188" s="6">
        <v>94</v>
      </c>
      <c r="I188" s="6">
        <v>1</v>
      </c>
      <c r="J188" s="6">
        <v>1</v>
      </c>
      <c r="K188" s="6">
        <v>1</v>
      </c>
      <c r="L188" s="6">
        <v>3</v>
      </c>
      <c r="M188" s="6">
        <v>6</v>
      </c>
      <c r="N188" s="6">
        <v>9</v>
      </c>
      <c r="O188" s="6">
        <v>12</v>
      </c>
    </row>
    <row r="189" spans="1:15" x14ac:dyDescent="0.2">
      <c r="A189" t="s">
        <v>54</v>
      </c>
      <c r="B189" t="s">
        <v>38</v>
      </c>
      <c r="C189" s="1" t="s">
        <v>1</v>
      </c>
      <c r="D189" s="6">
        <v>1949</v>
      </c>
      <c r="E189" s="6">
        <v>1392</v>
      </c>
      <c r="F189" s="6">
        <v>905</v>
      </c>
      <c r="G189" s="6">
        <v>609</v>
      </c>
      <c r="H189" s="6">
        <v>293</v>
      </c>
      <c r="I189" s="6">
        <v>0</v>
      </c>
      <c r="J189" s="6">
        <v>1</v>
      </c>
      <c r="K189" s="6">
        <v>3.8482142857000001</v>
      </c>
      <c r="L189" s="6">
        <v>14</v>
      </c>
      <c r="M189" s="6">
        <v>22</v>
      </c>
      <c r="N189" s="6">
        <v>30</v>
      </c>
      <c r="O189" s="6">
        <v>33</v>
      </c>
    </row>
    <row r="190" spans="1:15" x14ac:dyDescent="0.2">
      <c r="A190" t="s">
        <v>54</v>
      </c>
      <c r="B190" t="s">
        <v>38</v>
      </c>
      <c r="C190" s="1" t="s">
        <v>2</v>
      </c>
      <c r="D190" s="6">
        <v>3497.1696428999999</v>
      </c>
      <c r="E190" s="6">
        <v>2456</v>
      </c>
      <c r="F190" s="6">
        <v>1496.6696429000001</v>
      </c>
      <c r="G190" s="6">
        <v>1040.9196429000001</v>
      </c>
      <c r="H190" s="6">
        <v>451</v>
      </c>
      <c r="I190" s="6">
        <v>0</v>
      </c>
      <c r="J190" s="6">
        <v>0</v>
      </c>
      <c r="K190" s="6">
        <v>3</v>
      </c>
      <c r="L190" s="6">
        <v>23</v>
      </c>
      <c r="M190" s="6">
        <v>41</v>
      </c>
      <c r="N190" s="6">
        <v>49</v>
      </c>
      <c r="O190" s="6">
        <v>69.458333332999999</v>
      </c>
    </row>
    <row r="191" spans="1:15" x14ac:dyDescent="0.2">
      <c r="A191" t="s">
        <v>54</v>
      </c>
      <c r="B191" t="s">
        <v>38</v>
      </c>
      <c r="C191" s="1" t="s">
        <v>3</v>
      </c>
      <c r="D191" s="6">
        <v>3964.0863095</v>
      </c>
      <c r="E191" s="6">
        <v>2914.3363095</v>
      </c>
      <c r="F191" s="6">
        <v>1901</v>
      </c>
      <c r="G191" s="6">
        <v>1303</v>
      </c>
      <c r="H191" s="6">
        <v>543</v>
      </c>
      <c r="I191" s="6">
        <v>0</v>
      </c>
      <c r="J191" s="6">
        <v>0</v>
      </c>
      <c r="K191" s="6">
        <v>7</v>
      </c>
      <c r="L191" s="6">
        <v>22</v>
      </c>
      <c r="M191" s="6">
        <v>33</v>
      </c>
      <c r="N191" s="6">
        <v>33.369047619</v>
      </c>
      <c r="O191" s="6">
        <v>41.327380951999999</v>
      </c>
    </row>
    <row r="192" spans="1:15" x14ac:dyDescent="0.2">
      <c r="A192" t="s">
        <v>54</v>
      </c>
      <c r="B192" t="s">
        <v>38</v>
      </c>
      <c r="C192" s="1" t="s">
        <v>4</v>
      </c>
      <c r="D192" s="6">
        <v>4293.0863095000004</v>
      </c>
      <c r="E192" s="6">
        <v>3138.5089286000002</v>
      </c>
      <c r="F192" s="6">
        <v>2041</v>
      </c>
      <c r="G192" s="6">
        <v>1398.6696429000001</v>
      </c>
      <c r="H192" s="6">
        <v>641</v>
      </c>
      <c r="I192" s="6">
        <v>0</v>
      </c>
      <c r="J192" s="6">
        <v>0</v>
      </c>
      <c r="K192" s="6">
        <v>3</v>
      </c>
      <c r="L192" s="6">
        <v>15</v>
      </c>
      <c r="M192" s="6">
        <v>22</v>
      </c>
      <c r="N192" s="6">
        <v>26</v>
      </c>
      <c r="O192" s="6">
        <v>22</v>
      </c>
    </row>
    <row r="193" spans="1:15" x14ac:dyDescent="0.2">
      <c r="A193" t="s">
        <v>54</v>
      </c>
      <c r="B193" t="s">
        <v>38</v>
      </c>
      <c r="C193" s="1" t="s">
        <v>5</v>
      </c>
      <c r="D193" s="6">
        <v>3663.0089286000002</v>
      </c>
      <c r="E193" s="6">
        <v>2682.5922618999998</v>
      </c>
      <c r="F193" s="6">
        <v>1765.7559524000001</v>
      </c>
      <c r="G193" s="6">
        <v>1221.9226189999999</v>
      </c>
      <c r="H193" s="6">
        <v>540.75595238000005</v>
      </c>
      <c r="I193" s="6">
        <v>0</v>
      </c>
      <c r="J193" s="6">
        <v>0</v>
      </c>
      <c r="K193" s="6">
        <v>0</v>
      </c>
      <c r="L193" s="6">
        <v>2</v>
      </c>
      <c r="M193" s="6">
        <v>6</v>
      </c>
      <c r="N193" s="6">
        <v>7</v>
      </c>
      <c r="O193" s="6">
        <v>7</v>
      </c>
    </row>
    <row r="194" spans="1:15" x14ac:dyDescent="0.2">
      <c r="A194" t="s">
        <v>54</v>
      </c>
      <c r="B194" t="s">
        <v>38</v>
      </c>
      <c r="C194" s="1" t="s">
        <v>6</v>
      </c>
      <c r="D194" s="6">
        <v>2092.6696428999999</v>
      </c>
      <c r="E194" s="6">
        <v>1602.1726189999999</v>
      </c>
      <c r="F194" s="6">
        <v>1142.1726189999999</v>
      </c>
      <c r="G194" s="6">
        <v>780.59821428999999</v>
      </c>
      <c r="H194" s="6">
        <v>352.50595238</v>
      </c>
      <c r="I194" s="6">
        <v>0</v>
      </c>
      <c r="J194" s="6">
        <v>0</v>
      </c>
      <c r="K194" s="6">
        <v>0</v>
      </c>
      <c r="L194" s="6">
        <v>1</v>
      </c>
      <c r="M194" s="6">
        <v>1</v>
      </c>
      <c r="N194" s="6">
        <v>1</v>
      </c>
      <c r="O194" s="6">
        <v>4</v>
      </c>
    </row>
    <row r="195" spans="1:15" x14ac:dyDescent="0.2">
      <c r="A195" t="s">
        <v>54</v>
      </c>
      <c r="B195" t="s">
        <v>38</v>
      </c>
      <c r="C195" s="1" t="s">
        <v>7</v>
      </c>
      <c r="D195" s="6">
        <v>952.66964285999995</v>
      </c>
      <c r="E195" s="6">
        <v>692.66964285999995</v>
      </c>
      <c r="F195" s="6">
        <v>464.67559524000001</v>
      </c>
      <c r="G195" s="6">
        <v>299.00892857000002</v>
      </c>
      <c r="H195" s="6">
        <v>112.58630952</v>
      </c>
      <c r="I195" s="6">
        <v>0</v>
      </c>
      <c r="J195" s="6">
        <v>0</v>
      </c>
      <c r="K195" s="6">
        <v>1</v>
      </c>
      <c r="L195" s="6">
        <v>1</v>
      </c>
      <c r="M195" s="6">
        <v>1</v>
      </c>
      <c r="N195" s="6">
        <v>1</v>
      </c>
      <c r="O195" s="6">
        <v>0</v>
      </c>
    </row>
    <row r="196" spans="1:15" x14ac:dyDescent="0.2">
      <c r="A196" t="s">
        <v>54</v>
      </c>
      <c r="B196" t="s">
        <v>38</v>
      </c>
      <c r="C196" s="1" t="s">
        <v>8</v>
      </c>
      <c r="D196" s="6">
        <v>508.75297619000003</v>
      </c>
      <c r="E196" s="6">
        <v>364.92261904999998</v>
      </c>
      <c r="F196" s="6">
        <v>256.25595238</v>
      </c>
      <c r="G196" s="6">
        <v>151.17559524000001</v>
      </c>
      <c r="H196" s="6">
        <v>52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</row>
    <row r="197" spans="1:15" x14ac:dyDescent="0.2">
      <c r="A197" t="s">
        <v>54</v>
      </c>
      <c r="B197" t="s">
        <v>38</v>
      </c>
      <c r="C197" s="1" t="s">
        <v>9</v>
      </c>
      <c r="D197" s="6">
        <v>22005.863095000001</v>
      </c>
      <c r="E197" s="6">
        <v>15988.202380999999</v>
      </c>
      <c r="F197" s="6">
        <v>10487.529762</v>
      </c>
      <c r="G197" s="6">
        <v>7131.2946429000003</v>
      </c>
      <c r="H197" s="6">
        <v>3139.8482143000001</v>
      </c>
      <c r="I197" s="6">
        <v>28</v>
      </c>
      <c r="J197" s="6">
        <v>29</v>
      </c>
      <c r="K197" s="6">
        <v>49.848214286000001</v>
      </c>
      <c r="L197" s="6">
        <v>117</v>
      </c>
      <c r="M197" s="6">
        <v>173</v>
      </c>
      <c r="N197" s="6">
        <v>201.36904762</v>
      </c>
      <c r="O197" s="6">
        <v>224.78571428999999</v>
      </c>
    </row>
    <row r="202" spans="1:15" ht="18" x14ac:dyDescent="0.25">
      <c r="A202" s="3" t="s">
        <v>42</v>
      </c>
    </row>
    <row r="204" spans="1:15" x14ac:dyDescent="0.2">
      <c r="D204" s="11" t="s">
        <v>39</v>
      </c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3"/>
    </row>
    <row r="205" spans="1:15" x14ac:dyDescent="0.2">
      <c r="A205" s="2" t="s">
        <v>20</v>
      </c>
      <c r="B205" s="2" t="s">
        <v>35</v>
      </c>
      <c r="C205" s="2" t="s">
        <v>36</v>
      </c>
      <c r="D205">
        <v>1</v>
      </c>
      <c r="E205">
        <v>2</v>
      </c>
      <c r="F205">
        <v>3</v>
      </c>
      <c r="G205">
        <v>4</v>
      </c>
      <c r="H205">
        <v>5</v>
      </c>
      <c r="I205">
        <v>6</v>
      </c>
      <c r="J205">
        <v>7</v>
      </c>
      <c r="K205">
        <v>8</v>
      </c>
      <c r="L205">
        <v>9</v>
      </c>
      <c r="M205">
        <v>10</v>
      </c>
      <c r="N205">
        <v>11</v>
      </c>
      <c r="O205">
        <v>12</v>
      </c>
    </row>
    <row r="206" spans="1:15" x14ac:dyDescent="0.2">
      <c r="A206" s="2"/>
      <c r="B206" s="2"/>
      <c r="C206" s="2"/>
    </row>
    <row r="207" spans="1:15" x14ac:dyDescent="0.2">
      <c r="A207" t="s">
        <v>43</v>
      </c>
      <c r="B207" t="s">
        <v>34</v>
      </c>
      <c r="C207" s="1" t="s">
        <v>37</v>
      </c>
      <c r="D207" s="6">
        <v>682</v>
      </c>
      <c r="E207" s="6">
        <v>584</v>
      </c>
      <c r="F207" s="6">
        <v>516</v>
      </c>
      <c r="G207" s="6">
        <v>423</v>
      </c>
      <c r="H207" s="6">
        <v>386</v>
      </c>
      <c r="I207" s="6">
        <v>337</v>
      </c>
      <c r="J207" s="6">
        <v>247</v>
      </c>
      <c r="K207" s="6">
        <v>198</v>
      </c>
      <c r="L207" s="6">
        <v>151</v>
      </c>
      <c r="M207" s="6">
        <v>207</v>
      </c>
      <c r="N207" s="6">
        <v>159</v>
      </c>
      <c r="O207" s="6">
        <v>46</v>
      </c>
    </row>
    <row r="208" spans="1:15" x14ac:dyDescent="0.2">
      <c r="A208" t="s">
        <v>43</v>
      </c>
      <c r="B208" t="s">
        <v>34</v>
      </c>
      <c r="C208" s="1" t="s">
        <v>0</v>
      </c>
      <c r="D208" s="6">
        <v>776</v>
      </c>
      <c r="E208" s="6">
        <v>844</v>
      </c>
      <c r="F208" s="6">
        <v>777</v>
      </c>
      <c r="G208" s="6">
        <v>680</v>
      </c>
      <c r="H208" s="6">
        <v>626</v>
      </c>
      <c r="I208" s="6">
        <v>534</v>
      </c>
      <c r="J208" s="6">
        <v>401</v>
      </c>
      <c r="K208" s="6">
        <v>315</v>
      </c>
      <c r="L208" s="6">
        <v>250</v>
      </c>
      <c r="M208" s="6">
        <v>522</v>
      </c>
      <c r="N208" s="6">
        <v>483</v>
      </c>
      <c r="O208" s="6">
        <v>142</v>
      </c>
    </row>
    <row r="209" spans="1:15" x14ac:dyDescent="0.2">
      <c r="A209" t="s">
        <v>43</v>
      </c>
      <c r="B209" t="s">
        <v>34</v>
      </c>
      <c r="C209" s="1" t="s">
        <v>1</v>
      </c>
      <c r="D209" s="6">
        <v>695</v>
      </c>
      <c r="E209" s="6">
        <v>744</v>
      </c>
      <c r="F209" s="6">
        <v>728</v>
      </c>
      <c r="G209" s="6">
        <v>705</v>
      </c>
      <c r="H209" s="6">
        <v>616</v>
      </c>
      <c r="I209" s="6">
        <v>584</v>
      </c>
      <c r="J209" s="6">
        <v>483</v>
      </c>
      <c r="K209" s="6">
        <v>415</v>
      </c>
      <c r="L209" s="6">
        <v>384</v>
      </c>
      <c r="M209" s="6">
        <v>1065</v>
      </c>
      <c r="N209" s="6">
        <v>936</v>
      </c>
      <c r="O209" s="6">
        <v>226</v>
      </c>
    </row>
    <row r="210" spans="1:15" x14ac:dyDescent="0.2">
      <c r="A210" t="s">
        <v>43</v>
      </c>
      <c r="B210" t="s">
        <v>34</v>
      </c>
      <c r="C210" s="1" t="s">
        <v>2</v>
      </c>
      <c r="D210" s="6">
        <v>717</v>
      </c>
      <c r="E210" s="6">
        <v>658</v>
      </c>
      <c r="F210" s="6">
        <v>659</v>
      </c>
      <c r="G210" s="6">
        <v>668</v>
      </c>
      <c r="H210" s="6">
        <v>674</v>
      </c>
      <c r="I210" s="6">
        <v>631</v>
      </c>
      <c r="J210" s="6">
        <v>554</v>
      </c>
      <c r="K210" s="6">
        <v>482</v>
      </c>
      <c r="L210" s="6">
        <v>481</v>
      </c>
      <c r="M210" s="6">
        <v>1601</v>
      </c>
      <c r="N210" s="6">
        <v>1181</v>
      </c>
      <c r="O210" s="6">
        <v>193</v>
      </c>
    </row>
    <row r="211" spans="1:15" x14ac:dyDescent="0.2">
      <c r="A211" t="s">
        <v>43</v>
      </c>
      <c r="B211" t="s">
        <v>34</v>
      </c>
      <c r="C211" s="1" t="s">
        <v>3</v>
      </c>
      <c r="D211" s="6">
        <v>682</v>
      </c>
      <c r="E211" s="6">
        <v>649</v>
      </c>
      <c r="F211" s="6">
        <v>622</v>
      </c>
      <c r="G211" s="6">
        <v>588</v>
      </c>
      <c r="H211" s="6">
        <v>584</v>
      </c>
      <c r="I211" s="6">
        <v>538</v>
      </c>
      <c r="J211" s="6">
        <v>438</v>
      </c>
      <c r="K211" s="6">
        <v>365</v>
      </c>
      <c r="L211" s="6">
        <v>401</v>
      </c>
      <c r="M211" s="6">
        <v>1515</v>
      </c>
      <c r="N211" s="6">
        <v>821</v>
      </c>
      <c r="O211" s="6">
        <v>119</v>
      </c>
    </row>
    <row r="212" spans="1:15" x14ac:dyDescent="0.2">
      <c r="A212" t="s">
        <v>43</v>
      </c>
      <c r="B212" t="s">
        <v>34</v>
      </c>
      <c r="C212" s="1" t="s">
        <v>4</v>
      </c>
      <c r="D212" s="6">
        <v>537</v>
      </c>
      <c r="E212" s="6">
        <v>475</v>
      </c>
      <c r="F212" s="6">
        <v>444</v>
      </c>
      <c r="G212" s="6">
        <v>392</v>
      </c>
      <c r="H212" s="6">
        <v>362</v>
      </c>
      <c r="I212" s="6">
        <v>346</v>
      </c>
      <c r="J212" s="6">
        <v>294</v>
      </c>
      <c r="K212" s="6">
        <v>264</v>
      </c>
      <c r="L212" s="6">
        <v>194</v>
      </c>
      <c r="M212" s="6">
        <v>981</v>
      </c>
      <c r="N212" s="6">
        <v>419</v>
      </c>
      <c r="O212" s="6">
        <v>68</v>
      </c>
    </row>
    <row r="213" spans="1:15" x14ac:dyDescent="0.2">
      <c r="A213" t="s">
        <v>43</v>
      </c>
      <c r="B213" t="s">
        <v>34</v>
      </c>
      <c r="C213" s="1" t="s">
        <v>5</v>
      </c>
      <c r="D213" s="6">
        <v>345</v>
      </c>
      <c r="E213" s="6">
        <v>257</v>
      </c>
      <c r="F213" s="6">
        <v>227</v>
      </c>
      <c r="G213" s="6">
        <v>215</v>
      </c>
      <c r="H213" s="6">
        <v>190</v>
      </c>
      <c r="I213" s="6">
        <v>171</v>
      </c>
      <c r="J213" s="6">
        <v>140</v>
      </c>
      <c r="K213" s="6">
        <v>118</v>
      </c>
      <c r="L213" s="6">
        <v>114</v>
      </c>
      <c r="M213" s="6">
        <v>465</v>
      </c>
      <c r="N213" s="6">
        <v>176</v>
      </c>
      <c r="O213" s="6">
        <v>24</v>
      </c>
    </row>
    <row r="214" spans="1:15" x14ac:dyDescent="0.2">
      <c r="A214" t="s">
        <v>43</v>
      </c>
      <c r="B214" t="s">
        <v>34</v>
      </c>
      <c r="C214" s="1" t="s">
        <v>6</v>
      </c>
      <c r="D214" s="6">
        <v>155</v>
      </c>
      <c r="E214" s="6">
        <v>132</v>
      </c>
      <c r="F214" s="6">
        <v>100</v>
      </c>
      <c r="G214" s="6">
        <v>102</v>
      </c>
      <c r="H214" s="6">
        <v>78</v>
      </c>
      <c r="I214" s="6">
        <v>76</v>
      </c>
      <c r="J214" s="6">
        <v>76</v>
      </c>
      <c r="K214" s="6">
        <v>53</v>
      </c>
      <c r="L214" s="6">
        <v>53</v>
      </c>
      <c r="M214" s="6">
        <v>182</v>
      </c>
      <c r="N214" s="6">
        <v>44</v>
      </c>
      <c r="O214" s="6">
        <v>7</v>
      </c>
    </row>
    <row r="215" spans="1:15" x14ac:dyDescent="0.2">
      <c r="A215" t="s">
        <v>43</v>
      </c>
      <c r="B215" t="s">
        <v>34</v>
      </c>
      <c r="C215" s="1" t="s">
        <v>7</v>
      </c>
      <c r="D215" s="6">
        <v>49</v>
      </c>
      <c r="E215" s="6">
        <v>34</v>
      </c>
      <c r="F215" s="6">
        <v>48</v>
      </c>
      <c r="G215" s="6">
        <v>32</v>
      </c>
      <c r="H215" s="6">
        <v>22</v>
      </c>
      <c r="I215" s="6">
        <v>15</v>
      </c>
      <c r="J215" s="6">
        <v>12</v>
      </c>
      <c r="K215" s="6">
        <v>9</v>
      </c>
      <c r="L215" s="6">
        <v>13</v>
      </c>
      <c r="M215" s="6">
        <v>38</v>
      </c>
      <c r="N215" s="6">
        <v>5</v>
      </c>
      <c r="O215" s="6">
        <v>1</v>
      </c>
    </row>
    <row r="216" spans="1:15" x14ac:dyDescent="0.2">
      <c r="A216" t="s">
        <v>43</v>
      </c>
      <c r="B216" t="s">
        <v>34</v>
      </c>
      <c r="C216" s="1" t="s">
        <v>8</v>
      </c>
      <c r="D216" s="6">
        <v>13</v>
      </c>
      <c r="E216" s="6">
        <v>14</v>
      </c>
      <c r="F216" s="6">
        <v>11</v>
      </c>
      <c r="G216" s="6">
        <v>12</v>
      </c>
      <c r="H216" s="6">
        <v>4</v>
      </c>
      <c r="I216" s="6">
        <v>7</v>
      </c>
      <c r="J216" s="6">
        <v>3</v>
      </c>
      <c r="K216" s="6">
        <v>5</v>
      </c>
      <c r="L216" s="6">
        <v>4</v>
      </c>
      <c r="M216" s="6">
        <v>9</v>
      </c>
      <c r="N216" s="6">
        <v>3</v>
      </c>
      <c r="O216" s="6">
        <v>0</v>
      </c>
    </row>
    <row r="217" spans="1:15" x14ac:dyDescent="0.2">
      <c r="A217" t="s">
        <v>43</v>
      </c>
      <c r="B217" t="s">
        <v>34</v>
      </c>
      <c r="C217" s="1" t="s">
        <v>9</v>
      </c>
      <c r="D217" s="6">
        <v>4651</v>
      </c>
      <c r="E217" s="6">
        <v>4391</v>
      </c>
      <c r="F217" s="6">
        <v>4132</v>
      </c>
      <c r="G217" s="6">
        <v>3817</v>
      </c>
      <c r="H217" s="6">
        <v>3542</v>
      </c>
      <c r="I217" s="6">
        <v>3239</v>
      </c>
      <c r="J217" s="6">
        <v>2648</v>
      </c>
      <c r="K217" s="6">
        <v>2224</v>
      </c>
      <c r="L217" s="6">
        <v>2045</v>
      </c>
      <c r="M217" s="6">
        <v>6585</v>
      </c>
      <c r="N217" s="6">
        <v>4227</v>
      </c>
      <c r="O217" s="6">
        <v>826</v>
      </c>
    </row>
    <row r="219" spans="1:15" x14ac:dyDescent="0.2">
      <c r="D219" s="11" t="s">
        <v>39</v>
      </c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3"/>
    </row>
    <row r="220" spans="1:15" x14ac:dyDescent="0.2">
      <c r="A220" s="2" t="s">
        <v>20</v>
      </c>
      <c r="B220" s="2" t="s">
        <v>35</v>
      </c>
      <c r="C220" s="2" t="s">
        <v>36</v>
      </c>
      <c r="D220">
        <v>1</v>
      </c>
      <c r="E220">
        <v>2</v>
      </c>
      <c r="F220">
        <v>3</v>
      </c>
      <c r="G220">
        <v>4</v>
      </c>
      <c r="H220">
        <v>5</v>
      </c>
      <c r="I220">
        <v>6</v>
      </c>
      <c r="J220">
        <v>7</v>
      </c>
      <c r="K220">
        <v>8</v>
      </c>
      <c r="L220">
        <v>9</v>
      </c>
      <c r="M220">
        <v>10</v>
      </c>
      <c r="N220">
        <v>11</v>
      </c>
      <c r="O220">
        <v>12</v>
      </c>
    </row>
    <row r="221" spans="1:15" x14ac:dyDescent="0.2">
      <c r="A221" s="2"/>
      <c r="B221" s="2"/>
      <c r="C221" s="2"/>
    </row>
    <row r="222" spans="1:15" x14ac:dyDescent="0.2">
      <c r="A222" t="s">
        <v>43</v>
      </c>
      <c r="B222" t="s">
        <v>38</v>
      </c>
      <c r="C222" s="1" t="s">
        <v>37</v>
      </c>
      <c r="D222" s="6">
        <v>645</v>
      </c>
      <c r="E222" s="6">
        <v>498</v>
      </c>
      <c r="F222" s="6">
        <v>494</v>
      </c>
      <c r="G222" s="6">
        <v>361</v>
      </c>
      <c r="H222" s="6">
        <v>312</v>
      </c>
      <c r="I222" s="6">
        <v>293</v>
      </c>
      <c r="J222" s="6">
        <v>222</v>
      </c>
      <c r="K222" s="6">
        <v>167</v>
      </c>
      <c r="L222" s="6">
        <v>127</v>
      </c>
      <c r="M222" s="6">
        <v>196</v>
      </c>
      <c r="N222" s="6">
        <v>130</v>
      </c>
      <c r="O222" s="6">
        <v>49</v>
      </c>
    </row>
    <row r="223" spans="1:15" x14ac:dyDescent="0.2">
      <c r="A223" t="s">
        <v>43</v>
      </c>
      <c r="B223" t="s">
        <v>38</v>
      </c>
      <c r="C223" s="1" t="s">
        <v>0</v>
      </c>
      <c r="D223" s="6">
        <v>1219</v>
      </c>
      <c r="E223" s="6">
        <v>1164</v>
      </c>
      <c r="F223" s="6">
        <v>1070</v>
      </c>
      <c r="G223" s="6">
        <v>911</v>
      </c>
      <c r="H223" s="6">
        <v>809</v>
      </c>
      <c r="I223" s="6">
        <v>725</v>
      </c>
      <c r="J223" s="6">
        <v>498</v>
      </c>
      <c r="K223" s="6">
        <v>407</v>
      </c>
      <c r="L223" s="6">
        <v>305</v>
      </c>
      <c r="M223" s="6">
        <v>619</v>
      </c>
      <c r="N223" s="6">
        <v>532</v>
      </c>
      <c r="O223" s="6">
        <v>160</v>
      </c>
    </row>
    <row r="224" spans="1:15" x14ac:dyDescent="0.2">
      <c r="A224" t="s">
        <v>43</v>
      </c>
      <c r="B224" t="s">
        <v>38</v>
      </c>
      <c r="C224" s="1" t="s">
        <v>1</v>
      </c>
      <c r="D224" s="6">
        <v>1300</v>
      </c>
      <c r="E224" s="6">
        <v>1370</v>
      </c>
      <c r="F224" s="6">
        <v>1224</v>
      </c>
      <c r="G224" s="6">
        <v>1155</v>
      </c>
      <c r="H224" s="6">
        <v>1036</v>
      </c>
      <c r="I224" s="6">
        <v>908</v>
      </c>
      <c r="J224" s="6">
        <v>787</v>
      </c>
      <c r="K224" s="6">
        <v>620</v>
      </c>
      <c r="L224" s="6">
        <v>556</v>
      </c>
      <c r="M224" s="6">
        <v>1603</v>
      </c>
      <c r="N224" s="6">
        <v>1311</v>
      </c>
      <c r="O224" s="6">
        <v>325</v>
      </c>
    </row>
    <row r="225" spans="1:15" x14ac:dyDescent="0.2">
      <c r="A225" t="s">
        <v>43</v>
      </c>
      <c r="B225" t="s">
        <v>38</v>
      </c>
      <c r="C225" s="1" t="s">
        <v>2</v>
      </c>
      <c r="D225" s="6">
        <v>1310</v>
      </c>
      <c r="E225" s="6">
        <v>1299</v>
      </c>
      <c r="F225" s="6">
        <v>1238</v>
      </c>
      <c r="G225" s="6">
        <v>1209</v>
      </c>
      <c r="H225" s="6">
        <v>1071</v>
      </c>
      <c r="I225" s="6">
        <v>980</v>
      </c>
      <c r="J225" s="6">
        <v>878</v>
      </c>
      <c r="K225" s="6">
        <v>774</v>
      </c>
      <c r="L225" s="6">
        <v>697</v>
      </c>
      <c r="M225" s="6">
        <v>2702</v>
      </c>
      <c r="N225" s="6">
        <v>1861</v>
      </c>
      <c r="O225" s="6">
        <v>321</v>
      </c>
    </row>
    <row r="226" spans="1:15" x14ac:dyDescent="0.2">
      <c r="A226" t="s">
        <v>43</v>
      </c>
      <c r="B226" t="s">
        <v>38</v>
      </c>
      <c r="C226" s="1" t="s">
        <v>3</v>
      </c>
      <c r="D226" s="6">
        <v>1327</v>
      </c>
      <c r="E226" s="6">
        <v>1287</v>
      </c>
      <c r="F226" s="6">
        <v>1165</v>
      </c>
      <c r="G226" s="6">
        <v>1033</v>
      </c>
      <c r="H226" s="6">
        <v>974</v>
      </c>
      <c r="I226" s="6">
        <v>879</v>
      </c>
      <c r="J226" s="6">
        <v>791</v>
      </c>
      <c r="K226" s="6">
        <v>696</v>
      </c>
      <c r="L226" s="6">
        <v>670</v>
      </c>
      <c r="M226" s="6">
        <v>2798</v>
      </c>
      <c r="N226" s="6">
        <v>1556</v>
      </c>
      <c r="O226" s="6">
        <v>224</v>
      </c>
    </row>
    <row r="227" spans="1:15" x14ac:dyDescent="0.2">
      <c r="A227" t="s">
        <v>43</v>
      </c>
      <c r="B227" t="s">
        <v>38</v>
      </c>
      <c r="C227" s="1" t="s">
        <v>4</v>
      </c>
      <c r="D227" s="6">
        <v>1135</v>
      </c>
      <c r="E227" s="6">
        <v>991</v>
      </c>
      <c r="F227" s="6">
        <v>833</v>
      </c>
      <c r="G227" s="6">
        <v>696</v>
      </c>
      <c r="H227" s="6">
        <v>666</v>
      </c>
      <c r="I227" s="6">
        <v>615</v>
      </c>
      <c r="J227" s="6">
        <v>528</v>
      </c>
      <c r="K227" s="6">
        <v>502</v>
      </c>
      <c r="L227" s="6">
        <v>405</v>
      </c>
      <c r="M227" s="6">
        <v>2156</v>
      </c>
      <c r="N227" s="6">
        <v>981</v>
      </c>
      <c r="O227" s="6">
        <v>123</v>
      </c>
    </row>
    <row r="228" spans="1:15" x14ac:dyDescent="0.2">
      <c r="A228" t="s">
        <v>43</v>
      </c>
      <c r="B228" t="s">
        <v>38</v>
      </c>
      <c r="C228" s="1" t="s">
        <v>5</v>
      </c>
      <c r="D228" s="6">
        <v>671</v>
      </c>
      <c r="E228" s="6">
        <v>542</v>
      </c>
      <c r="F228" s="6">
        <v>470</v>
      </c>
      <c r="G228" s="6">
        <v>436</v>
      </c>
      <c r="H228" s="6">
        <v>380</v>
      </c>
      <c r="I228" s="6">
        <v>322</v>
      </c>
      <c r="J228" s="6">
        <v>324</v>
      </c>
      <c r="K228" s="6">
        <v>243</v>
      </c>
      <c r="L228" s="6">
        <v>266</v>
      </c>
      <c r="M228" s="6">
        <v>1219</v>
      </c>
      <c r="N228" s="6">
        <v>444</v>
      </c>
      <c r="O228" s="6">
        <v>67</v>
      </c>
    </row>
    <row r="229" spans="1:15" x14ac:dyDescent="0.2">
      <c r="A229" t="s">
        <v>43</v>
      </c>
      <c r="B229" t="s">
        <v>38</v>
      </c>
      <c r="C229" s="1" t="s">
        <v>6</v>
      </c>
      <c r="D229" s="6">
        <v>311</v>
      </c>
      <c r="E229" s="6">
        <v>256</v>
      </c>
      <c r="F229" s="6">
        <v>209</v>
      </c>
      <c r="G229" s="6">
        <v>176</v>
      </c>
      <c r="H229" s="6">
        <v>181</v>
      </c>
      <c r="I229" s="6">
        <v>138</v>
      </c>
      <c r="J229" s="6">
        <v>168</v>
      </c>
      <c r="K229" s="6">
        <v>107</v>
      </c>
      <c r="L229" s="6">
        <v>104</v>
      </c>
      <c r="M229" s="6">
        <v>460</v>
      </c>
      <c r="N229" s="6">
        <v>134</v>
      </c>
      <c r="O229" s="6">
        <v>22</v>
      </c>
    </row>
    <row r="230" spans="1:15" x14ac:dyDescent="0.2">
      <c r="A230" t="s">
        <v>43</v>
      </c>
      <c r="B230" t="s">
        <v>38</v>
      </c>
      <c r="C230" s="1" t="s">
        <v>7</v>
      </c>
      <c r="D230" s="6">
        <v>108</v>
      </c>
      <c r="E230" s="6">
        <v>72</v>
      </c>
      <c r="F230" s="6">
        <v>65</v>
      </c>
      <c r="G230" s="6">
        <v>58</v>
      </c>
      <c r="H230" s="6">
        <v>50</v>
      </c>
      <c r="I230" s="6">
        <v>39</v>
      </c>
      <c r="J230" s="6">
        <v>36</v>
      </c>
      <c r="K230" s="6">
        <v>40</v>
      </c>
      <c r="L230" s="6">
        <v>23</v>
      </c>
      <c r="M230" s="6">
        <v>119</v>
      </c>
      <c r="N230" s="6">
        <v>35</v>
      </c>
      <c r="O230" s="6">
        <v>4</v>
      </c>
    </row>
    <row r="231" spans="1:15" x14ac:dyDescent="0.2">
      <c r="A231" t="s">
        <v>43</v>
      </c>
      <c r="B231" t="s">
        <v>38</v>
      </c>
      <c r="C231" s="1" t="s">
        <v>8</v>
      </c>
      <c r="D231" s="6">
        <v>29</v>
      </c>
      <c r="E231" s="6">
        <v>20</v>
      </c>
      <c r="F231" s="6">
        <v>12</v>
      </c>
      <c r="G231" s="6">
        <v>8</v>
      </c>
      <c r="H231" s="6">
        <v>11</v>
      </c>
      <c r="I231" s="6">
        <v>9</v>
      </c>
      <c r="J231" s="6">
        <v>9</v>
      </c>
      <c r="K231" s="6">
        <v>6</v>
      </c>
      <c r="L231" s="6">
        <v>5</v>
      </c>
      <c r="M231" s="6">
        <v>20</v>
      </c>
      <c r="N231" s="6">
        <v>4</v>
      </c>
      <c r="O231" s="6">
        <v>1</v>
      </c>
    </row>
    <row r="232" spans="1:15" x14ac:dyDescent="0.2">
      <c r="A232" t="s">
        <v>43</v>
      </c>
      <c r="B232" t="s">
        <v>38</v>
      </c>
      <c r="C232" s="1" t="s">
        <v>9</v>
      </c>
      <c r="D232" s="6">
        <v>8055</v>
      </c>
      <c r="E232" s="6">
        <v>7499</v>
      </c>
      <c r="F232" s="6">
        <v>6780</v>
      </c>
      <c r="G232" s="6">
        <v>6043</v>
      </c>
      <c r="H232" s="6">
        <v>5490</v>
      </c>
      <c r="I232" s="6">
        <v>4908</v>
      </c>
      <c r="J232" s="6">
        <v>4241</v>
      </c>
      <c r="K232" s="6">
        <v>3562</v>
      </c>
      <c r="L232" s="6">
        <v>3158</v>
      </c>
      <c r="M232" s="6">
        <v>11892</v>
      </c>
      <c r="N232" s="6">
        <v>6988</v>
      </c>
      <c r="O232" s="6">
        <v>1296</v>
      </c>
    </row>
    <row r="234" spans="1:15" x14ac:dyDescent="0.2">
      <c r="D234" s="11" t="s">
        <v>39</v>
      </c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3"/>
    </row>
    <row r="235" spans="1:15" x14ac:dyDescent="0.2">
      <c r="A235" s="2" t="s">
        <v>20</v>
      </c>
      <c r="B235" s="2" t="s">
        <v>35</v>
      </c>
      <c r="C235" s="2" t="s">
        <v>36</v>
      </c>
      <c r="D235">
        <v>1</v>
      </c>
      <c r="E235">
        <v>2</v>
      </c>
      <c r="F235">
        <v>3</v>
      </c>
      <c r="G235">
        <v>4</v>
      </c>
      <c r="H235">
        <v>5</v>
      </c>
      <c r="I235">
        <v>6</v>
      </c>
      <c r="J235">
        <v>7</v>
      </c>
      <c r="K235">
        <v>8</v>
      </c>
      <c r="L235">
        <v>9</v>
      </c>
      <c r="M235">
        <v>10</v>
      </c>
      <c r="N235">
        <v>11</v>
      </c>
      <c r="O235">
        <v>12</v>
      </c>
    </row>
    <row r="236" spans="1:15" x14ac:dyDescent="0.2">
      <c r="A236" s="2"/>
      <c r="B236" s="2"/>
      <c r="C236" s="2"/>
    </row>
    <row r="237" spans="1:15" x14ac:dyDescent="0.2">
      <c r="A237" t="s">
        <v>44</v>
      </c>
      <c r="B237" t="s">
        <v>34</v>
      </c>
      <c r="C237" s="1" t="s">
        <v>37</v>
      </c>
      <c r="D237" s="6">
        <v>1038</v>
      </c>
      <c r="E237" s="6">
        <v>1101</v>
      </c>
      <c r="F237" s="6">
        <v>1131</v>
      </c>
      <c r="G237" s="6">
        <v>1028</v>
      </c>
      <c r="H237" s="6">
        <v>950</v>
      </c>
      <c r="I237" s="6">
        <v>886</v>
      </c>
      <c r="J237" s="6">
        <v>691</v>
      </c>
      <c r="K237" s="6">
        <v>548</v>
      </c>
      <c r="L237" s="6">
        <v>450</v>
      </c>
      <c r="M237" s="6">
        <v>704</v>
      </c>
      <c r="N237" s="6">
        <v>512</v>
      </c>
      <c r="O237" s="6">
        <v>197</v>
      </c>
    </row>
    <row r="238" spans="1:15" x14ac:dyDescent="0.2">
      <c r="A238" t="s">
        <v>44</v>
      </c>
      <c r="B238" t="s">
        <v>34</v>
      </c>
      <c r="C238" s="1" t="s">
        <v>0</v>
      </c>
      <c r="D238" s="6">
        <v>1866</v>
      </c>
      <c r="E238" s="6">
        <v>2249</v>
      </c>
      <c r="F238" s="6">
        <v>2538</v>
      </c>
      <c r="G238" s="6">
        <v>2531</v>
      </c>
      <c r="H238" s="6">
        <v>2516</v>
      </c>
      <c r="I238" s="6">
        <v>2217</v>
      </c>
      <c r="J238" s="6">
        <v>1835</v>
      </c>
      <c r="K238" s="6">
        <v>1454</v>
      </c>
      <c r="L238" s="6">
        <v>1221</v>
      </c>
      <c r="M238" s="6">
        <v>2435</v>
      </c>
      <c r="N238" s="6">
        <v>1908</v>
      </c>
      <c r="O238" s="6">
        <v>563</v>
      </c>
    </row>
    <row r="239" spans="1:15" x14ac:dyDescent="0.2">
      <c r="A239" t="s">
        <v>44</v>
      </c>
      <c r="B239" t="s">
        <v>34</v>
      </c>
      <c r="C239" s="1" t="s">
        <v>1</v>
      </c>
      <c r="D239" s="6">
        <v>2044</v>
      </c>
      <c r="E239" s="6">
        <v>2497</v>
      </c>
      <c r="F239" s="6">
        <v>2915</v>
      </c>
      <c r="G239" s="6">
        <v>2994</v>
      </c>
      <c r="H239" s="6">
        <v>3109</v>
      </c>
      <c r="I239" s="6">
        <v>2781</v>
      </c>
      <c r="J239" s="6">
        <v>2261</v>
      </c>
      <c r="K239" s="6">
        <v>2025</v>
      </c>
      <c r="L239" s="6">
        <v>1870</v>
      </c>
      <c r="M239" s="6">
        <v>5109</v>
      </c>
      <c r="N239" s="6">
        <v>4198</v>
      </c>
      <c r="O239" s="6">
        <v>851</v>
      </c>
    </row>
    <row r="240" spans="1:15" x14ac:dyDescent="0.2">
      <c r="A240" t="s">
        <v>44</v>
      </c>
      <c r="B240" t="s">
        <v>34</v>
      </c>
      <c r="C240" s="1" t="s">
        <v>2</v>
      </c>
      <c r="D240" s="6">
        <v>1991</v>
      </c>
      <c r="E240" s="6">
        <v>2216</v>
      </c>
      <c r="F240" s="6">
        <v>2405</v>
      </c>
      <c r="G240" s="6">
        <v>2530</v>
      </c>
      <c r="H240" s="6">
        <v>2546</v>
      </c>
      <c r="I240" s="6">
        <v>2455</v>
      </c>
      <c r="J240" s="6">
        <v>2274</v>
      </c>
      <c r="K240" s="6">
        <v>2083</v>
      </c>
      <c r="L240" s="6">
        <v>1872</v>
      </c>
      <c r="M240" s="6">
        <v>7301</v>
      </c>
      <c r="N240" s="6">
        <v>4944</v>
      </c>
      <c r="O240" s="6">
        <v>890</v>
      </c>
    </row>
    <row r="241" spans="1:15" x14ac:dyDescent="0.2">
      <c r="A241" t="s">
        <v>44</v>
      </c>
      <c r="B241" t="s">
        <v>34</v>
      </c>
      <c r="C241" s="1" t="s">
        <v>3</v>
      </c>
      <c r="D241" s="6">
        <v>1810</v>
      </c>
      <c r="E241" s="6">
        <v>1913</v>
      </c>
      <c r="F241" s="6">
        <v>2016</v>
      </c>
      <c r="G241" s="6">
        <v>2015</v>
      </c>
      <c r="H241" s="6">
        <v>2226</v>
      </c>
      <c r="I241" s="6">
        <v>2085</v>
      </c>
      <c r="J241" s="6">
        <v>1928</v>
      </c>
      <c r="K241" s="6">
        <v>1800</v>
      </c>
      <c r="L241" s="6">
        <v>1610</v>
      </c>
      <c r="M241" s="6">
        <v>7470</v>
      </c>
      <c r="N241" s="6">
        <v>4212</v>
      </c>
      <c r="O241" s="6">
        <v>657</v>
      </c>
    </row>
    <row r="242" spans="1:15" x14ac:dyDescent="0.2">
      <c r="A242" t="s">
        <v>44</v>
      </c>
      <c r="B242" t="s">
        <v>34</v>
      </c>
      <c r="C242" s="1" t="s">
        <v>4</v>
      </c>
      <c r="D242" s="6">
        <v>1613</v>
      </c>
      <c r="E242" s="6">
        <v>1498</v>
      </c>
      <c r="F242" s="6">
        <v>1539</v>
      </c>
      <c r="G242" s="6">
        <v>1522</v>
      </c>
      <c r="H242" s="6">
        <v>1546</v>
      </c>
      <c r="I242" s="6">
        <v>1511</v>
      </c>
      <c r="J242" s="6">
        <v>1390</v>
      </c>
      <c r="K242" s="6">
        <v>1159</v>
      </c>
      <c r="L242" s="6">
        <v>1174</v>
      </c>
      <c r="M242" s="6">
        <v>6137</v>
      </c>
      <c r="N242" s="6">
        <v>2798</v>
      </c>
      <c r="O242" s="6">
        <v>387</v>
      </c>
    </row>
    <row r="243" spans="1:15" x14ac:dyDescent="0.2">
      <c r="A243" t="s">
        <v>44</v>
      </c>
      <c r="B243" t="s">
        <v>34</v>
      </c>
      <c r="C243" s="1" t="s">
        <v>5</v>
      </c>
      <c r="D243" s="6">
        <v>1205</v>
      </c>
      <c r="E243" s="6">
        <v>1014</v>
      </c>
      <c r="F243" s="6">
        <v>1088</v>
      </c>
      <c r="G243" s="6">
        <v>956</v>
      </c>
      <c r="H243" s="6">
        <v>984</v>
      </c>
      <c r="I243" s="6">
        <v>928</v>
      </c>
      <c r="J243" s="6">
        <v>851</v>
      </c>
      <c r="K243" s="6">
        <v>785</v>
      </c>
      <c r="L243" s="6">
        <v>705</v>
      </c>
      <c r="M243" s="6">
        <v>4058</v>
      </c>
      <c r="N243" s="6">
        <v>1405</v>
      </c>
      <c r="O243" s="6">
        <v>164</v>
      </c>
    </row>
    <row r="244" spans="1:15" x14ac:dyDescent="0.2">
      <c r="A244" t="s">
        <v>44</v>
      </c>
      <c r="B244" t="s">
        <v>34</v>
      </c>
      <c r="C244" s="1" t="s">
        <v>6</v>
      </c>
      <c r="D244" s="6">
        <v>746</v>
      </c>
      <c r="E244" s="6">
        <v>636</v>
      </c>
      <c r="F244" s="6">
        <v>630</v>
      </c>
      <c r="G244" s="6">
        <v>567</v>
      </c>
      <c r="H244" s="6">
        <v>552</v>
      </c>
      <c r="I244" s="6">
        <v>574</v>
      </c>
      <c r="J244" s="6">
        <v>482</v>
      </c>
      <c r="K244" s="6">
        <v>401</v>
      </c>
      <c r="L244" s="6">
        <v>352</v>
      </c>
      <c r="M244" s="6">
        <v>1839</v>
      </c>
      <c r="N244" s="6">
        <v>467</v>
      </c>
      <c r="O244" s="6">
        <v>54</v>
      </c>
    </row>
    <row r="245" spans="1:15" x14ac:dyDescent="0.2">
      <c r="A245" t="s">
        <v>44</v>
      </c>
      <c r="B245" t="s">
        <v>34</v>
      </c>
      <c r="C245" s="1" t="s">
        <v>7</v>
      </c>
      <c r="D245" s="6">
        <v>353</v>
      </c>
      <c r="E245" s="6">
        <v>297</v>
      </c>
      <c r="F245" s="6">
        <v>290</v>
      </c>
      <c r="G245" s="6">
        <v>253</v>
      </c>
      <c r="H245" s="6">
        <v>229</v>
      </c>
      <c r="I245" s="6">
        <v>164</v>
      </c>
      <c r="J245" s="6">
        <v>152</v>
      </c>
      <c r="K245" s="6">
        <v>129</v>
      </c>
      <c r="L245" s="6">
        <v>90</v>
      </c>
      <c r="M245" s="6">
        <v>608</v>
      </c>
      <c r="N245" s="6">
        <v>131</v>
      </c>
      <c r="O245" s="6">
        <v>13</v>
      </c>
    </row>
    <row r="246" spans="1:15" x14ac:dyDescent="0.2">
      <c r="A246" t="s">
        <v>44</v>
      </c>
      <c r="B246" t="s">
        <v>34</v>
      </c>
      <c r="C246" s="1" t="s">
        <v>8</v>
      </c>
      <c r="D246" s="6">
        <v>142</v>
      </c>
      <c r="E246" s="6">
        <v>94</v>
      </c>
      <c r="F246" s="6">
        <v>78</v>
      </c>
      <c r="G246" s="6">
        <v>68</v>
      </c>
      <c r="H246" s="6">
        <v>51</v>
      </c>
      <c r="I246" s="6">
        <v>47</v>
      </c>
      <c r="J246" s="6">
        <v>33</v>
      </c>
      <c r="K246" s="6">
        <v>32</v>
      </c>
      <c r="L246" s="6">
        <v>30</v>
      </c>
      <c r="M246" s="6">
        <v>175</v>
      </c>
      <c r="N246" s="6">
        <v>23</v>
      </c>
      <c r="O246" s="6">
        <v>5</v>
      </c>
    </row>
    <row r="247" spans="1:15" x14ac:dyDescent="0.2">
      <c r="A247" t="s">
        <v>44</v>
      </c>
      <c r="B247" t="s">
        <v>34</v>
      </c>
      <c r="C247" s="1" t="s">
        <v>9</v>
      </c>
      <c r="D247" s="6">
        <v>12808</v>
      </c>
      <c r="E247" s="6">
        <v>13515</v>
      </c>
      <c r="F247" s="6">
        <v>14630</v>
      </c>
      <c r="G247" s="6">
        <v>14464</v>
      </c>
      <c r="H247" s="6">
        <v>14709</v>
      </c>
      <c r="I247" s="6">
        <v>13648</v>
      </c>
      <c r="J247" s="6">
        <v>11897</v>
      </c>
      <c r="K247" s="6">
        <v>10416</v>
      </c>
      <c r="L247" s="6">
        <v>9374</v>
      </c>
      <c r="M247" s="6">
        <v>35836</v>
      </c>
      <c r="N247" s="6">
        <v>20598</v>
      </c>
      <c r="O247" s="6">
        <v>3781</v>
      </c>
    </row>
    <row r="249" spans="1:15" x14ac:dyDescent="0.2">
      <c r="D249" s="11" t="s">
        <v>39</v>
      </c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3"/>
    </row>
    <row r="250" spans="1:15" x14ac:dyDescent="0.2">
      <c r="A250" s="2" t="s">
        <v>20</v>
      </c>
      <c r="B250" s="2" t="s">
        <v>35</v>
      </c>
      <c r="C250" s="2" t="s">
        <v>36</v>
      </c>
      <c r="D250">
        <v>1</v>
      </c>
      <c r="E250">
        <v>2</v>
      </c>
      <c r="F250">
        <v>3</v>
      </c>
      <c r="G250">
        <v>4</v>
      </c>
      <c r="H250">
        <v>5</v>
      </c>
      <c r="I250">
        <v>6</v>
      </c>
      <c r="J250">
        <v>7</v>
      </c>
      <c r="K250">
        <v>8</v>
      </c>
      <c r="L250">
        <v>9</v>
      </c>
      <c r="M250">
        <v>10</v>
      </c>
      <c r="N250">
        <v>11</v>
      </c>
      <c r="O250">
        <v>12</v>
      </c>
    </row>
    <row r="251" spans="1:15" x14ac:dyDescent="0.2">
      <c r="A251" s="2"/>
      <c r="B251" s="2"/>
      <c r="C251" s="2"/>
    </row>
    <row r="252" spans="1:15" x14ac:dyDescent="0.2">
      <c r="A252" t="s">
        <v>44</v>
      </c>
      <c r="B252" t="s">
        <v>38</v>
      </c>
      <c r="C252" s="1" t="s">
        <v>37</v>
      </c>
      <c r="D252" s="6">
        <v>764</v>
      </c>
      <c r="E252" s="6">
        <v>801</v>
      </c>
      <c r="F252" s="6">
        <v>759</v>
      </c>
      <c r="G252" s="6">
        <v>755</v>
      </c>
      <c r="H252" s="6">
        <v>696</v>
      </c>
      <c r="I252" s="6">
        <v>571</v>
      </c>
      <c r="J252" s="6">
        <v>477</v>
      </c>
      <c r="K252" s="6">
        <v>414</v>
      </c>
      <c r="L252" s="6">
        <v>327</v>
      </c>
      <c r="M252" s="6">
        <v>520</v>
      </c>
      <c r="N252" s="6">
        <v>346</v>
      </c>
      <c r="O252" s="6">
        <v>117</v>
      </c>
    </row>
    <row r="253" spans="1:15" x14ac:dyDescent="0.2">
      <c r="A253" t="s">
        <v>44</v>
      </c>
      <c r="B253" t="s">
        <v>38</v>
      </c>
      <c r="C253" s="1" t="s">
        <v>0</v>
      </c>
      <c r="D253" s="6">
        <v>1552</v>
      </c>
      <c r="E253" s="6">
        <v>1953</v>
      </c>
      <c r="F253" s="6">
        <v>2292</v>
      </c>
      <c r="G253" s="6">
        <v>2181</v>
      </c>
      <c r="H253" s="6">
        <v>2179</v>
      </c>
      <c r="I253" s="6">
        <v>1913</v>
      </c>
      <c r="J253" s="6">
        <v>1656</v>
      </c>
      <c r="K253" s="6">
        <v>1242</v>
      </c>
      <c r="L253" s="6">
        <v>1066</v>
      </c>
      <c r="M253" s="6">
        <v>1956</v>
      </c>
      <c r="N253" s="6">
        <v>1625</v>
      </c>
      <c r="O253" s="6">
        <v>542</v>
      </c>
    </row>
    <row r="254" spans="1:15" x14ac:dyDescent="0.2">
      <c r="A254" t="s">
        <v>44</v>
      </c>
      <c r="B254" t="s">
        <v>38</v>
      </c>
      <c r="C254" s="1" t="s">
        <v>1</v>
      </c>
      <c r="D254" s="6">
        <v>2077</v>
      </c>
      <c r="E254" s="6">
        <v>2735</v>
      </c>
      <c r="F254" s="6">
        <v>3182</v>
      </c>
      <c r="G254" s="6">
        <v>3314</v>
      </c>
      <c r="H254" s="6">
        <v>3460</v>
      </c>
      <c r="I254" s="6">
        <v>3241</v>
      </c>
      <c r="J254" s="6">
        <v>2726</v>
      </c>
      <c r="K254" s="6">
        <v>2326</v>
      </c>
      <c r="L254" s="6">
        <v>2070</v>
      </c>
      <c r="M254" s="6">
        <v>5715</v>
      </c>
      <c r="N254" s="6">
        <v>4659</v>
      </c>
      <c r="O254" s="6">
        <v>1080</v>
      </c>
    </row>
    <row r="255" spans="1:15" x14ac:dyDescent="0.2">
      <c r="A255" t="s">
        <v>44</v>
      </c>
      <c r="B255" t="s">
        <v>38</v>
      </c>
      <c r="C255" s="1" t="s">
        <v>2</v>
      </c>
      <c r="D255" s="6">
        <v>2259</v>
      </c>
      <c r="E255" s="6">
        <v>2784</v>
      </c>
      <c r="F255" s="6">
        <v>3146</v>
      </c>
      <c r="G255" s="6">
        <v>3307</v>
      </c>
      <c r="H255" s="6">
        <v>3406</v>
      </c>
      <c r="I255" s="6">
        <v>3328</v>
      </c>
      <c r="J255" s="6">
        <v>3017</v>
      </c>
      <c r="K255" s="6">
        <v>2905</v>
      </c>
      <c r="L255" s="6">
        <v>2680</v>
      </c>
      <c r="M255" s="6">
        <v>9520</v>
      </c>
      <c r="N255" s="6">
        <v>7088</v>
      </c>
      <c r="O255" s="6">
        <v>1319</v>
      </c>
    </row>
    <row r="256" spans="1:15" x14ac:dyDescent="0.2">
      <c r="A256" t="s">
        <v>44</v>
      </c>
      <c r="B256" t="s">
        <v>38</v>
      </c>
      <c r="C256" s="1" t="s">
        <v>3</v>
      </c>
      <c r="D256" s="6">
        <v>2348</v>
      </c>
      <c r="E256" s="6">
        <v>2882</v>
      </c>
      <c r="F256" s="6">
        <v>3211</v>
      </c>
      <c r="G256" s="6">
        <v>3342</v>
      </c>
      <c r="H256" s="6">
        <v>3503</v>
      </c>
      <c r="I256" s="6">
        <v>3252</v>
      </c>
      <c r="J256" s="6">
        <v>2920</v>
      </c>
      <c r="K256" s="6">
        <v>2792</v>
      </c>
      <c r="L256" s="6">
        <v>2540</v>
      </c>
      <c r="M256" s="6">
        <v>11563</v>
      </c>
      <c r="N256" s="6">
        <v>6914</v>
      </c>
      <c r="O256" s="6">
        <v>1068</v>
      </c>
    </row>
    <row r="257" spans="1:15" x14ac:dyDescent="0.2">
      <c r="A257" t="s">
        <v>44</v>
      </c>
      <c r="B257" t="s">
        <v>38</v>
      </c>
      <c r="C257" s="1" t="s">
        <v>4</v>
      </c>
      <c r="D257" s="6">
        <v>2415</v>
      </c>
      <c r="E257" s="6">
        <v>2489</v>
      </c>
      <c r="F257" s="6">
        <v>2669</v>
      </c>
      <c r="G257" s="6">
        <v>2519</v>
      </c>
      <c r="H257" s="6">
        <v>2681</v>
      </c>
      <c r="I257" s="6">
        <v>2515</v>
      </c>
      <c r="J257" s="6">
        <v>2418</v>
      </c>
      <c r="K257" s="6">
        <v>2213</v>
      </c>
      <c r="L257" s="6">
        <v>2189</v>
      </c>
      <c r="M257" s="6">
        <v>11385</v>
      </c>
      <c r="N257" s="6">
        <v>5592</v>
      </c>
      <c r="O257" s="6">
        <v>783</v>
      </c>
    </row>
    <row r="258" spans="1:15" x14ac:dyDescent="0.2">
      <c r="A258" t="s">
        <v>44</v>
      </c>
      <c r="B258" t="s">
        <v>38</v>
      </c>
      <c r="C258" s="1" t="s">
        <v>5</v>
      </c>
      <c r="D258" s="6">
        <v>1842</v>
      </c>
      <c r="E258" s="6">
        <v>1791</v>
      </c>
      <c r="F258" s="6">
        <v>1909</v>
      </c>
      <c r="G258" s="6">
        <v>1806</v>
      </c>
      <c r="H258" s="6">
        <v>1952</v>
      </c>
      <c r="I258" s="6">
        <v>1917</v>
      </c>
      <c r="J258" s="6">
        <v>1773</v>
      </c>
      <c r="K258" s="6">
        <v>1683</v>
      </c>
      <c r="L258" s="6">
        <v>1579</v>
      </c>
      <c r="M258" s="6">
        <v>9198</v>
      </c>
      <c r="N258" s="6">
        <v>3530</v>
      </c>
      <c r="O258" s="6">
        <v>506</v>
      </c>
    </row>
    <row r="259" spans="1:15" x14ac:dyDescent="0.2">
      <c r="A259" t="s">
        <v>44</v>
      </c>
      <c r="B259" t="s">
        <v>38</v>
      </c>
      <c r="C259" s="1" t="s">
        <v>6</v>
      </c>
      <c r="D259" s="6">
        <v>1362</v>
      </c>
      <c r="E259" s="6">
        <v>1236</v>
      </c>
      <c r="F259" s="6">
        <v>1364</v>
      </c>
      <c r="G259" s="6">
        <v>1254</v>
      </c>
      <c r="H259" s="6">
        <v>1219</v>
      </c>
      <c r="I259" s="6">
        <v>1315</v>
      </c>
      <c r="J259" s="6">
        <v>1223</v>
      </c>
      <c r="K259" s="6">
        <v>1102</v>
      </c>
      <c r="L259" s="6">
        <v>1014</v>
      </c>
      <c r="M259" s="6">
        <v>5497</v>
      </c>
      <c r="N259" s="6">
        <v>1530</v>
      </c>
      <c r="O259" s="6">
        <v>170</v>
      </c>
    </row>
    <row r="260" spans="1:15" x14ac:dyDescent="0.2">
      <c r="A260" t="s">
        <v>44</v>
      </c>
      <c r="B260" t="s">
        <v>38</v>
      </c>
      <c r="C260" s="1" t="s">
        <v>7</v>
      </c>
      <c r="D260" s="6">
        <v>760</v>
      </c>
      <c r="E260" s="6">
        <v>673</v>
      </c>
      <c r="F260" s="6">
        <v>665</v>
      </c>
      <c r="G260" s="6">
        <v>651</v>
      </c>
      <c r="H260" s="6">
        <v>587</v>
      </c>
      <c r="I260" s="6">
        <v>512</v>
      </c>
      <c r="J260" s="6">
        <v>369</v>
      </c>
      <c r="K260" s="6">
        <v>326</v>
      </c>
      <c r="L260" s="6">
        <v>353</v>
      </c>
      <c r="M260" s="6">
        <v>2241</v>
      </c>
      <c r="N260" s="6">
        <v>488</v>
      </c>
      <c r="O260" s="6">
        <v>55</v>
      </c>
    </row>
    <row r="261" spans="1:15" x14ac:dyDescent="0.2">
      <c r="A261" t="s">
        <v>44</v>
      </c>
      <c r="B261" t="s">
        <v>38</v>
      </c>
      <c r="C261" s="1" t="s">
        <v>8</v>
      </c>
      <c r="D261" s="6">
        <v>268</v>
      </c>
      <c r="E261" s="6">
        <v>195</v>
      </c>
      <c r="F261" s="6">
        <v>201</v>
      </c>
      <c r="G261" s="6">
        <v>176</v>
      </c>
      <c r="H261" s="6">
        <v>141</v>
      </c>
      <c r="I261" s="6">
        <v>135</v>
      </c>
      <c r="J261" s="6">
        <v>95</v>
      </c>
      <c r="K261" s="6">
        <v>93</v>
      </c>
      <c r="L261" s="6">
        <v>94</v>
      </c>
      <c r="M261" s="6">
        <v>630</v>
      </c>
      <c r="N261" s="6">
        <v>84</v>
      </c>
      <c r="O261" s="6">
        <v>6</v>
      </c>
    </row>
    <row r="262" spans="1:15" x14ac:dyDescent="0.2">
      <c r="A262" t="s">
        <v>44</v>
      </c>
      <c r="B262" t="s">
        <v>38</v>
      </c>
      <c r="C262" s="1" t="s">
        <v>9</v>
      </c>
      <c r="D262" s="6">
        <v>15647</v>
      </c>
      <c r="E262" s="6">
        <v>17539</v>
      </c>
      <c r="F262" s="6">
        <v>19398</v>
      </c>
      <c r="G262" s="6">
        <v>19305</v>
      </c>
      <c r="H262" s="6">
        <v>19824</v>
      </c>
      <c r="I262" s="6">
        <v>18699</v>
      </c>
      <c r="J262" s="6">
        <v>16674</v>
      </c>
      <c r="K262" s="6">
        <v>15096</v>
      </c>
      <c r="L262" s="6">
        <v>13912</v>
      </c>
      <c r="M262" s="6">
        <v>58225</v>
      </c>
      <c r="N262" s="6">
        <v>31856</v>
      </c>
      <c r="O262" s="6">
        <v>5646</v>
      </c>
    </row>
    <row r="264" spans="1:15" x14ac:dyDescent="0.2">
      <c r="D264" s="11" t="s">
        <v>39</v>
      </c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3"/>
    </row>
    <row r="265" spans="1:15" x14ac:dyDescent="0.2">
      <c r="A265" s="2" t="s">
        <v>20</v>
      </c>
      <c r="B265" s="2" t="s">
        <v>35</v>
      </c>
      <c r="C265" s="2" t="s">
        <v>36</v>
      </c>
      <c r="D265">
        <v>1</v>
      </c>
      <c r="E265">
        <v>2</v>
      </c>
      <c r="F265">
        <v>3</v>
      </c>
      <c r="G265">
        <v>4</v>
      </c>
      <c r="H265">
        <v>5</v>
      </c>
      <c r="I265">
        <v>6</v>
      </c>
      <c r="J265">
        <v>7</v>
      </c>
      <c r="K265">
        <v>8</v>
      </c>
      <c r="L265">
        <v>9</v>
      </c>
      <c r="M265">
        <v>10</v>
      </c>
      <c r="N265">
        <v>11</v>
      </c>
      <c r="O265">
        <v>12</v>
      </c>
    </row>
    <row r="266" spans="1:15" x14ac:dyDescent="0.2">
      <c r="A266" s="2"/>
      <c r="B266" s="2"/>
      <c r="C266" s="2"/>
    </row>
    <row r="267" spans="1:15" x14ac:dyDescent="0.2">
      <c r="A267" t="s">
        <v>54</v>
      </c>
      <c r="B267" t="s">
        <v>34</v>
      </c>
      <c r="C267" s="1" t="s">
        <v>37</v>
      </c>
      <c r="D267" s="6">
        <v>27</v>
      </c>
      <c r="E267" s="6">
        <v>23</v>
      </c>
      <c r="F267" s="6">
        <v>21</v>
      </c>
      <c r="G267" s="6">
        <v>10</v>
      </c>
      <c r="H267" s="6">
        <v>5</v>
      </c>
      <c r="I267" s="6">
        <v>0</v>
      </c>
      <c r="J267" s="6">
        <v>1</v>
      </c>
      <c r="K267" s="6">
        <v>3</v>
      </c>
      <c r="L267" s="6">
        <v>0</v>
      </c>
      <c r="M267" s="6">
        <v>8</v>
      </c>
      <c r="N267" s="6">
        <v>5</v>
      </c>
      <c r="O267" s="6">
        <v>4</v>
      </c>
    </row>
    <row r="268" spans="1:15" x14ac:dyDescent="0.2">
      <c r="A268" t="s">
        <v>54</v>
      </c>
      <c r="B268" t="s">
        <v>34</v>
      </c>
      <c r="C268" s="1" t="s">
        <v>0</v>
      </c>
      <c r="D268" s="6">
        <v>66</v>
      </c>
      <c r="E268" s="6">
        <v>52</v>
      </c>
      <c r="F268" s="6">
        <v>30</v>
      </c>
      <c r="G268" s="6">
        <v>22</v>
      </c>
      <c r="H268" s="6">
        <v>13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</row>
    <row r="269" spans="1:15" x14ac:dyDescent="0.2">
      <c r="A269" t="s">
        <v>54</v>
      </c>
      <c r="B269" t="s">
        <v>34</v>
      </c>
      <c r="C269" s="1" t="s">
        <v>1</v>
      </c>
      <c r="D269" s="6">
        <v>83</v>
      </c>
      <c r="E269" s="6">
        <v>82</v>
      </c>
      <c r="F269" s="6">
        <v>48</v>
      </c>
      <c r="G269" s="6">
        <v>36</v>
      </c>
      <c r="H269" s="6">
        <v>17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1</v>
      </c>
      <c r="O269" s="6">
        <v>2</v>
      </c>
    </row>
    <row r="270" spans="1:15" x14ac:dyDescent="0.2">
      <c r="A270" t="s">
        <v>54</v>
      </c>
      <c r="B270" t="s">
        <v>34</v>
      </c>
      <c r="C270" s="1" t="s">
        <v>2</v>
      </c>
      <c r="D270" s="6">
        <v>105</v>
      </c>
      <c r="E270" s="6">
        <v>68</v>
      </c>
      <c r="F270" s="6">
        <v>70</v>
      </c>
      <c r="G270" s="6">
        <v>34</v>
      </c>
      <c r="H270" s="6">
        <v>17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1</v>
      </c>
      <c r="O270" s="6">
        <v>1</v>
      </c>
    </row>
    <row r="271" spans="1:15" x14ac:dyDescent="0.2">
      <c r="A271" t="s">
        <v>54</v>
      </c>
      <c r="B271" t="s">
        <v>34</v>
      </c>
      <c r="C271" s="1" t="s">
        <v>3</v>
      </c>
      <c r="D271" s="6">
        <v>106</v>
      </c>
      <c r="E271" s="6">
        <v>81</v>
      </c>
      <c r="F271" s="6">
        <v>45</v>
      </c>
      <c r="G271" s="6">
        <v>39</v>
      </c>
      <c r="H271" s="6">
        <v>17</v>
      </c>
      <c r="I271" s="6">
        <v>0</v>
      </c>
      <c r="J271" s="6">
        <v>0</v>
      </c>
      <c r="K271" s="6">
        <v>0</v>
      </c>
      <c r="L271" s="6">
        <v>0</v>
      </c>
      <c r="M271" s="6">
        <v>2</v>
      </c>
      <c r="N271" s="6">
        <v>3</v>
      </c>
      <c r="O271" s="6">
        <v>0</v>
      </c>
    </row>
    <row r="272" spans="1:15" x14ac:dyDescent="0.2">
      <c r="A272" t="s">
        <v>54</v>
      </c>
      <c r="B272" t="s">
        <v>34</v>
      </c>
      <c r="C272" s="1" t="s">
        <v>4</v>
      </c>
      <c r="D272" s="6">
        <v>88</v>
      </c>
      <c r="E272" s="6">
        <v>56</v>
      </c>
      <c r="F272" s="6">
        <v>50</v>
      </c>
      <c r="G272" s="6">
        <v>27</v>
      </c>
      <c r="H272" s="6">
        <v>12</v>
      </c>
      <c r="I272" s="6">
        <v>0</v>
      </c>
      <c r="J272" s="6">
        <v>0</v>
      </c>
      <c r="K272" s="6">
        <v>0</v>
      </c>
      <c r="L272" s="6">
        <v>0</v>
      </c>
      <c r="M272" s="6">
        <v>3</v>
      </c>
      <c r="N272" s="6">
        <v>1</v>
      </c>
      <c r="O272" s="6">
        <v>0</v>
      </c>
    </row>
    <row r="273" spans="1:15" x14ac:dyDescent="0.2">
      <c r="A273" t="s">
        <v>54</v>
      </c>
      <c r="B273" t="s">
        <v>34</v>
      </c>
      <c r="C273" s="1" t="s">
        <v>5</v>
      </c>
      <c r="D273" s="6">
        <v>50</v>
      </c>
      <c r="E273" s="6">
        <v>30</v>
      </c>
      <c r="F273" s="6">
        <v>34</v>
      </c>
      <c r="G273" s="6">
        <v>19</v>
      </c>
      <c r="H273" s="6">
        <v>6</v>
      </c>
      <c r="I273" s="6">
        <v>0</v>
      </c>
      <c r="J273" s="6">
        <v>0</v>
      </c>
      <c r="K273" s="6">
        <v>0</v>
      </c>
      <c r="L273" s="6">
        <v>0</v>
      </c>
      <c r="M273" s="6">
        <v>2</v>
      </c>
      <c r="N273" s="6">
        <v>1</v>
      </c>
      <c r="O273" s="6">
        <v>0</v>
      </c>
    </row>
    <row r="274" spans="1:15" x14ac:dyDescent="0.2">
      <c r="A274" t="s">
        <v>54</v>
      </c>
      <c r="B274" t="s">
        <v>34</v>
      </c>
      <c r="C274" s="1" t="s">
        <v>6</v>
      </c>
      <c r="D274" s="6">
        <v>30</v>
      </c>
      <c r="E274" s="6">
        <v>38</v>
      </c>
      <c r="F274" s="6">
        <v>27</v>
      </c>
      <c r="G274" s="6">
        <v>17</v>
      </c>
      <c r="H274" s="6">
        <v>5</v>
      </c>
      <c r="I274" s="6">
        <v>0</v>
      </c>
      <c r="J274" s="6">
        <v>0</v>
      </c>
      <c r="K274" s="6">
        <v>0</v>
      </c>
      <c r="L274" s="6">
        <v>1</v>
      </c>
      <c r="M274" s="6">
        <v>0</v>
      </c>
      <c r="N274" s="6">
        <v>0</v>
      </c>
      <c r="O274" s="6">
        <v>0</v>
      </c>
    </row>
    <row r="275" spans="1:15" x14ac:dyDescent="0.2">
      <c r="A275" t="s">
        <v>54</v>
      </c>
      <c r="B275" t="s">
        <v>34</v>
      </c>
      <c r="C275" s="1" t="s">
        <v>7</v>
      </c>
      <c r="D275" s="6">
        <v>26</v>
      </c>
      <c r="E275" s="6">
        <v>26</v>
      </c>
      <c r="F275" s="6">
        <v>17</v>
      </c>
      <c r="G275" s="6">
        <v>2</v>
      </c>
      <c r="H275" s="6">
        <v>5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</row>
    <row r="276" spans="1:15" x14ac:dyDescent="0.2">
      <c r="A276" t="s">
        <v>54</v>
      </c>
      <c r="B276" t="s">
        <v>34</v>
      </c>
      <c r="C276" s="1" t="s">
        <v>8</v>
      </c>
      <c r="D276" s="6">
        <v>17</v>
      </c>
      <c r="E276" s="6">
        <v>12</v>
      </c>
      <c r="F276" s="6">
        <v>10</v>
      </c>
      <c r="G276" s="6">
        <v>1</v>
      </c>
      <c r="H276" s="6">
        <v>3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</row>
    <row r="277" spans="1:15" x14ac:dyDescent="0.2">
      <c r="A277" t="s">
        <v>54</v>
      </c>
      <c r="B277" t="s">
        <v>34</v>
      </c>
      <c r="C277" s="1" t="s">
        <v>9</v>
      </c>
      <c r="D277" s="6">
        <v>598</v>
      </c>
      <c r="E277" s="6">
        <v>468</v>
      </c>
      <c r="F277" s="6">
        <v>352</v>
      </c>
      <c r="G277" s="6">
        <v>207</v>
      </c>
      <c r="H277" s="6">
        <v>100</v>
      </c>
      <c r="I277" s="6">
        <v>0</v>
      </c>
      <c r="J277" s="6">
        <v>1</v>
      </c>
      <c r="K277" s="6">
        <v>3</v>
      </c>
      <c r="L277" s="6">
        <v>1</v>
      </c>
      <c r="M277" s="6">
        <v>15</v>
      </c>
      <c r="N277" s="6">
        <v>12</v>
      </c>
      <c r="O277" s="6">
        <v>7</v>
      </c>
    </row>
    <row r="279" spans="1:15" x14ac:dyDescent="0.2">
      <c r="D279" s="11" t="s">
        <v>39</v>
      </c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3"/>
    </row>
    <row r="280" spans="1:15" x14ac:dyDescent="0.2">
      <c r="A280" s="2" t="s">
        <v>20</v>
      </c>
      <c r="B280" s="2" t="s">
        <v>35</v>
      </c>
      <c r="C280" s="2" t="s">
        <v>36</v>
      </c>
      <c r="D280">
        <v>1</v>
      </c>
      <c r="E280">
        <v>2</v>
      </c>
      <c r="F280">
        <v>3</v>
      </c>
      <c r="G280">
        <v>4</v>
      </c>
      <c r="H280">
        <v>5</v>
      </c>
      <c r="I280">
        <v>6</v>
      </c>
      <c r="J280">
        <v>7</v>
      </c>
      <c r="K280">
        <v>8</v>
      </c>
      <c r="L280">
        <v>9</v>
      </c>
      <c r="M280">
        <v>10</v>
      </c>
      <c r="N280">
        <v>11</v>
      </c>
      <c r="O280">
        <v>12</v>
      </c>
    </row>
    <row r="281" spans="1:15" x14ac:dyDescent="0.2">
      <c r="A281" s="2"/>
      <c r="B281" s="2"/>
      <c r="C281" s="2"/>
    </row>
    <row r="282" spans="1:15" x14ac:dyDescent="0.2">
      <c r="A282" t="s">
        <v>54</v>
      </c>
      <c r="B282" t="s">
        <v>38</v>
      </c>
      <c r="C282" s="1" t="s">
        <v>37</v>
      </c>
      <c r="D282" s="6">
        <v>35</v>
      </c>
      <c r="E282" s="6">
        <v>19</v>
      </c>
      <c r="F282" s="6">
        <v>16</v>
      </c>
      <c r="G282" s="6">
        <v>10</v>
      </c>
      <c r="H282" s="6">
        <v>6</v>
      </c>
      <c r="I282" s="6">
        <v>0</v>
      </c>
      <c r="J282" s="6">
        <v>1</v>
      </c>
      <c r="K282" s="6">
        <v>0</v>
      </c>
      <c r="L282" s="6">
        <v>0</v>
      </c>
      <c r="M282" s="6">
        <v>5</v>
      </c>
      <c r="N282" s="6">
        <v>9</v>
      </c>
      <c r="O282" s="6">
        <v>1</v>
      </c>
    </row>
    <row r="283" spans="1:15" x14ac:dyDescent="0.2">
      <c r="A283" t="s">
        <v>54</v>
      </c>
      <c r="B283" t="s">
        <v>38</v>
      </c>
      <c r="C283" s="1" t="s">
        <v>0</v>
      </c>
      <c r="D283" s="6">
        <v>71</v>
      </c>
      <c r="E283" s="6">
        <v>53</v>
      </c>
      <c r="F283" s="6">
        <v>39</v>
      </c>
      <c r="G283" s="6">
        <v>22</v>
      </c>
      <c r="H283" s="6">
        <v>6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</row>
    <row r="284" spans="1:15" x14ac:dyDescent="0.2">
      <c r="A284" t="s">
        <v>54</v>
      </c>
      <c r="B284" t="s">
        <v>38</v>
      </c>
      <c r="C284" s="1" t="s">
        <v>1</v>
      </c>
      <c r="D284" s="6">
        <v>127</v>
      </c>
      <c r="E284" s="6">
        <v>87</v>
      </c>
      <c r="F284" s="6">
        <v>78</v>
      </c>
      <c r="G284" s="6">
        <v>34</v>
      </c>
      <c r="H284" s="6">
        <v>34</v>
      </c>
      <c r="I284" s="6">
        <v>0</v>
      </c>
      <c r="J284" s="6">
        <v>0</v>
      </c>
      <c r="K284" s="6">
        <v>0</v>
      </c>
      <c r="L284" s="6">
        <v>0</v>
      </c>
      <c r="M284" s="6">
        <v>3</v>
      </c>
      <c r="N284" s="6">
        <v>5</v>
      </c>
      <c r="O284" s="6">
        <v>0</v>
      </c>
    </row>
    <row r="285" spans="1:15" x14ac:dyDescent="0.2">
      <c r="A285" t="s">
        <v>54</v>
      </c>
      <c r="B285" t="s">
        <v>38</v>
      </c>
      <c r="C285" s="1" t="s">
        <v>2</v>
      </c>
      <c r="D285" s="6">
        <v>170</v>
      </c>
      <c r="E285" s="6">
        <v>149</v>
      </c>
      <c r="F285" s="6">
        <v>95</v>
      </c>
      <c r="G285" s="6">
        <v>62</v>
      </c>
      <c r="H285" s="6">
        <v>32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6</v>
      </c>
      <c r="O285" s="6">
        <v>2</v>
      </c>
    </row>
    <row r="286" spans="1:15" x14ac:dyDescent="0.2">
      <c r="A286" t="s">
        <v>54</v>
      </c>
      <c r="B286" t="s">
        <v>38</v>
      </c>
      <c r="C286" s="1" t="s">
        <v>3</v>
      </c>
      <c r="D286" s="6">
        <v>180</v>
      </c>
      <c r="E286" s="6">
        <v>168</v>
      </c>
      <c r="F286" s="6">
        <v>126</v>
      </c>
      <c r="G286" s="6">
        <v>68</v>
      </c>
      <c r="H286" s="6">
        <v>29</v>
      </c>
      <c r="I286" s="6">
        <v>0</v>
      </c>
      <c r="J286" s="6">
        <v>0</v>
      </c>
      <c r="K286" s="6">
        <v>0</v>
      </c>
      <c r="L286" s="6">
        <v>1</v>
      </c>
      <c r="M286" s="6">
        <v>1</v>
      </c>
      <c r="N286" s="6">
        <v>2</v>
      </c>
      <c r="O286" s="6">
        <v>0</v>
      </c>
    </row>
    <row r="287" spans="1:15" x14ac:dyDescent="0.2">
      <c r="A287" t="s">
        <v>54</v>
      </c>
      <c r="B287" t="s">
        <v>38</v>
      </c>
      <c r="C287" s="1" t="s">
        <v>4</v>
      </c>
      <c r="D287" s="6">
        <v>187</v>
      </c>
      <c r="E287" s="6">
        <v>174</v>
      </c>
      <c r="F287" s="6">
        <v>120</v>
      </c>
      <c r="G287" s="6">
        <v>75</v>
      </c>
      <c r="H287" s="6">
        <v>42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10</v>
      </c>
      <c r="O287" s="6">
        <v>1</v>
      </c>
    </row>
    <row r="288" spans="1:15" x14ac:dyDescent="0.2">
      <c r="A288" t="s">
        <v>54</v>
      </c>
      <c r="B288" t="s">
        <v>38</v>
      </c>
      <c r="C288" s="1" t="s">
        <v>5</v>
      </c>
      <c r="D288" s="6">
        <v>129</v>
      </c>
      <c r="E288" s="6">
        <v>120</v>
      </c>
      <c r="F288" s="6">
        <v>92</v>
      </c>
      <c r="G288" s="6">
        <v>65</v>
      </c>
      <c r="H288" s="6">
        <v>31</v>
      </c>
      <c r="I288" s="6">
        <v>0</v>
      </c>
      <c r="J288" s="6">
        <v>0</v>
      </c>
      <c r="K288" s="6">
        <v>0</v>
      </c>
      <c r="L288" s="6">
        <v>0</v>
      </c>
      <c r="M288" s="6">
        <v>1</v>
      </c>
      <c r="N288" s="6">
        <v>1</v>
      </c>
      <c r="O288" s="6">
        <v>0</v>
      </c>
    </row>
    <row r="289" spans="1:15" x14ac:dyDescent="0.2">
      <c r="A289" t="s">
        <v>54</v>
      </c>
      <c r="B289" t="s">
        <v>38</v>
      </c>
      <c r="C289" s="1" t="s">
        <v>6</v>
      </c>
      <c r="D289" s="6">
        <v>98</v>
      </c>
      <c r="E289" s="6">
        <v>92</v>
      </c>
      <c r="F289" s="6">
        <v>63</v>
      </c>
      <c r="G289" s="6">
        <v>41</v>
      </c>
      <c r="H289" s="6">
        <v>28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</row>
    <row r="290" spans="1:15" x14ac:dyDescent="0.2">
      <c r="A290" t="s">
        <v>54</v>
      </c>
      <c r="B290" t="s">
        <v>38</v>
      </c>
      <c r="C290" s="1" t="s">
        <v>7</v>
      </c>
      <c r="D290" s="6">
        <v>41</v>
      </c>
      <c r="E290" s="6">
        <v>39</v>
      </c>
      <c r="F290" s="6">
        <v>24</v>
      </c>
      <c r="G290" s="6">
        <v>25</v>
      </c>
      <c r="H290" s="6">
        <v>4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1</v>
      </c>
      <c r="O290" s="6">
        <v>0</v>
      </c>
    </row>
    <row r="291" spans="1:15" x14ac:dyDescent="0.2">
      <c r="A291" t="s">
        <v>54</v>
      </c>
      <c r="B291" t="s">
        <v>38</v>
      </c>
      <c r="C291" s="1" t="s">
        <v>8</v>
      </c>
      <c r="D291" s="6">
        <v>34</v>
      </c>
      <c r="E291" s="6">
        <v>21</v>
      </c>
      <c r="F291" s="6">
        <v>18</v>
      </c>
      <c r="G291" s="6">
        <v>12</v>
      </c>
      <c r="H291" s="6">
        <v>6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</row>
    <row r="292" spans="1:15" x14ac:dyDescent="0.2">
      <c r="A292" t="s">
        <v>54</v>
      </c>
      <c r="B292" t="s">
        <v>38</v>
      </c>
      <c r="C292" s="1" t="s">
        <v>9</v>
      </c>
      <c r="D292" s="6">
        <v>1072</v>
      </c>
      <c r="E292" s="6">
        <v>922</v>
      </c>
      <c r="F292" s="6">
        <v>671</v>
      </c>
      <c r="G292" s="6">
        <v>414</v>
      </c>
      <c r="H292" s="6">
        <v>218</v>
      </c>
      <c r="I292" s="6">
        <v>0</v>
      </c>
      <c r="J292" s="6">
        <v>1</v>
      </c>
      <c r="K292" s="6">
        <v>0</v>
      </c>
      <c r="L292" s="6">
        <v>1</v>
      </c>
      <c r="M292" s="6">
        <v>10</v>
      </c>
      <c r="N292" s="6">
        <v>34</v>
      </c>
      <c r="O292" s="6">
        <v>4</v>
      </c>
    </row>
  </sheetData>
  <mergeCells count="18">
    <mergeCell ref="D81:O81"/>
    <mergeCell ref="D6:O6"/>
    <mergeCell ref="D21:O21"/>
    <mergeCell ref="D36:O36"/>
    <mergeCell ref="D51:O51"/>
    <mergeCell ref="D66:O66"/>
    <mergeCell ref="D279:O279"/>
    <mergeCell ref="D109:O109"/>
    <mergeCell ref="D124:O124"/>
    <mergeCell ref="D139:O139"/>
    <mergeCell ref="D154:O154"/>
    <mergeCell ref="D169:O169"/>
    <mergeCell ref="D184:O184"/>
    <mergeCell ref="D204:O204"/>
    <mergeCell ref="D219:O219"/>
    <mergeCell ref="D234:O234"/>
    <mergeCell ref="D249:O249"/>
    <mergeCell ref="D264:O26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2:O292"/>
  <sheetViews>
    <sheetView topLeftCell="A262" workbookViewId="0">
      <selection activeCell="A302" sqref="A302"/>
    </sheetView>
  </sheetViews>
  <sheetFormatPr defaultRowHeight="12.75" x14ac:dyDescent="0.2"/>
  <cols>
    <col min="1" max="1" width="22.5703125" customWidth="1"/>
    <col min="2" max="2" width="13.28515625" customWidth="1"/>
    <col min="3" max="3" width="11.140625" customWidth="1"/>
    <col min="4" max="15" width="15.7109375" customWidth="1"/>
  </cols>
  <sheetData>
    <row r="2" spans="1:15" ht="18" x14ac:dyDescent="0.25">
      <c r="A2" s="3" t="s">
        <v>28</v>
      </c>
    </row>
    <row r="3" spans="1:15" ht="18" x14ac:dyDescent="0.25">
      <c r="A3" s="3" t="s">
        <v>32</v>
      </c>
    </row>
    <row r="6" spans="1:15" x14ac:dyDescent="0.2">
      <c r="D6" s="11" t="s">
        <v>39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1:15" x14ac:dyDescent="0.2">
      <c r="A7" s="2" t="s">
        <v>20</v>
      </c>
      <c r="B7" s="2" t="s">
        <v>35</v>
      </c>
      <c r="C7" s="2" t="s">
        <v>36</v>
      </c>
      <c r="D7">
        <v>1</v>
      </c>
      <c r="E7">
        <v>2</v>
      </c>
      <c r="F7">
        <v>3</v>
      </c>
      <c r="G7">
        <v>4</v>
      </c>
      <c r="H7">
        <v>5</v>
      </c>
      <c r="I7">
        <v>6</v>
      </c>
      <c r="J7">
        <v>7</v>
      </c>
      <c r="K7">
        <v>8</v>
      </c>
      <c r="L7">
        <v>9</v>
      </c>
      <c r="M7">
        <v>10</v>
      </c>
      <c r="N7">
        <v>11</v>
      </c>
      <c r="O7">
        <v>12</v>
      </c>
    </row>
    <row r="8" spans="1:15" x14ac:dyDescent="0.2">
      <c r="A8" s="2"/>
      <c r="B8" s="2"/>
      <c r="C8" s="2"/>
    </row>
    <row r="9" spans="1:15" x14ac:dyDescent="0.2">
      <c r="A9" t="s">
        <v>43</v>
      </c>
      <c r="B9" t="s">
        <v>34</v>
      </c>
      <c r="C9" s="1" t="s">
        <v>37</v>
      </c>
      <c r="D9" s="9">
        <f t="shared" ref="D9:O9" si="0">IF(D112=0,"---",+D207/D112)</f>
        <v>0.16542176391133789</v>
      </c>
      <c r="E9" s="9">
        <f t="shared" si="0"/>
        <v>0.14395004136670414</v>
      </c>
      <c r="F9" s="9">
        <f t="shared" si="0"/>
        <v>0.12835040115541857</v>
      </c>
      <c r="G9" s="9">
        <f t="shared" si="0"/>
        <v>0.11790907757260351</v>
      </c>
      <c r="H9" s="9">
        <f t="shared" si="0"/>
        <v>0.11183020189992023</v>
      </c>
      <c r="I9" s="9">
        <f t="shared" si="0"/>
        <v>9.9600010061733218E-2</v>
      </c>
      <c r="J9" s="9">
        <f t="shared" si="0"/>
        <v>9.3307424846425624E-2</v>
      </c>
      <c r="K9" s="9">
        <f t="shared" si="0"/>
        <v>8.9042264046512637E-2</v>
      </c>
      <c r="L9" s="9">
        <f t="shared" si="0"/>
        <v>8.5294452420307296E-2</v>
      </c>
      <c r="M9" s="9">
        <f t="shared" si="0"/>
        <v>0.1719578724842909</v>
      </c>
      <c r="N9" s="9">
        <f t="shared" si="0"/>
        <v>0.1996069732466898</v>
      </c>
      <c r="O9" s="9">
        <f t="shared" si="0"/>
        <v>6.5512313141652442E-2</v>
      </c>
    </row>
    <row r="10" spans="1:15" x14ac:dyDescent="0.2">
      <c r="A10" t="s">
        <v>43</v>
      </c>
      <c r="B10" t="s">
        <v>34</v>
      </c>
      <c r="C10" s="1" t="s">
        <v>0</v>
      </c>
      <c r="D10" s="9">
        <f t="shared" ref="D10:O10" si="1">IF(D113=0,"---",+D208/D113)</f>
        <v>9.1290778475285925E-2</v>
      </c>
      <c r="E10" s="9">
        <f t="shared" si="1"/>
        <v>0.10954520905608704</v>
      </c>
      <c r="F10" s="9">
        <f t="shared" si="1"/>
        <v>0.10867289996474458</v>
      </c>
      <c r="G10" s="9">
        <f t="shared" si="1"/>
        <v>9.9583087071592857E-2</v>
      </c>
      <c r="H10" s="9">
        <f t="shared" si="1"/>
        <v>0.10177005953489444</v>
      </c>
      <c r="I10" s="9">
        <f t="shared" si="1"/>
        <v>9.418991177023403E-2</v>
      </c>
      <c r="J10" s="9">
        <f t="shared" si="1"/>
        <v>8.1611462689701875E-2</v>
      </c>
      <c r="K10" s="9">
        <f t="shared" si="1"/>
        <v>8.2179280259490242E-2</v>
      </c>
      <c r="L10" s="9">
        <f t="shared" si="1"/>
        <v>7.953545649615866E-2</v>
      </c>
      <c r="M10" s="9">
        <f t="shared" si="1"/>
        <v>0.22771817259290167</v>
      </c>
      <c r="N10" s="9">
        <f t="shared" si="1"/>
        <v>0.27594321621614259</v>
      </c>
      <c r="O10" s="9">
        <f t="shared" si="1"/>
        <v>0.10782414573496345</v>
      </c>
    </row>
    <row r="11" spans="1:15" x14ac:dyDescent="0.2">
      <c r="A11" t="s">
        <v>43</v>
      </c>
      <c r="B11" t="s">
        <v>34</v>
      </c>
      <c r="C11" s="1" t="s">
        <v>1</v>
      </c>
      <c r="D11" s="9">
        <f t="shared" ref="D11:O11" si="2">IF(D114=0,"---",+D209/D114)</f>
        <v>7.6305873849904449E-2</v>
      </c>
      <c r="E11" s="9">
        <f t="shared" si="2"/>
        <v>8.7860938854975215E-2</v>
      </c>
      <c r="F11" s="9">
        <f t="shared" si="2"/>
        <v>9.238450676541074E-2</v>
      </c>
      <c r="G11" s="9">
        <f t="shared" si="2"/>
        <v>9.748117179446647E-2</v>
      </c>
      <c r="H11" s="9">
        <f t="shared" si="2"/>
        <v>8.2298427726484588E-2</v>
      </c>
      <c r="I11" s="9">
        <f t="shared" si="2"/>
        <v>7.7881509581582617E-2</v>
      </c>
      <c r="J11" s="9">
        <f t="shared" si="2"/>
        <v>7.5023056912774125E-2</v>
      </c>
      <c r="K11" s="9">
        <f t="shared" si="2"/>
        <v>7.3050385768623452E-2</v>
      </c>
      <c r="L11" s="9">
        <f t="shared" si="2"/>
        <v>8.1526517704941515E-2</v>
      </c>
      <c r="M11" s="9">
        <f t="shared" si="2"/>
        <v>0.27314995078932713</v>
      </c>
      <c r="N11" s="9">
        <f t="shared" si="2"/>
        <v>0.33530967697587222</v>
      </c>
      <c r="O11" s="9">
        <f t="shared" si="2"/>
        <v>9.9947299922896179E-2</v>
      </c>
    </row>
    <row r="12" spans="1:15" x14ac:dyDescent="0.2">
      <c r="A12" t="s">
        <v>43</v>
      </c>
      <c r="B12" t="s">
        <v>34</v>
      </c>
      <c r="C12" s="1" t="s">
        <v>2</v>
      </c>
      <c r="D12" s="9">
        <f t="shared" ref="D12:O12" si="3">IF(D115=0,"---",+D210/D115)</f>
        <v>7.4306094928950808E-2</v>
      </c>
      <c r="E12" s="9">
        <f t="shared" si="3"/>
        <v>7.3913544273539453E-2</v>
      </c>
      <c r="F12" s="9">
        <f t="shared" si="3"/>
        <v>7.8102128787587669E-2</v>
      </c>
      <c r="G12" s="9">
        <f t="shared" si="3"/>
        <v>7.2953828537725363E-2</v>
      </c>
      <c r="H12" s="9">
        <f t="shared" si="3"/>
        <v>7.3454744661148152E-2</v>
      </c>
      <c r="I12" s="9">
        <f t="shared" si="3"/>
        <v>6.9750371220451884E-2</v>
      </c>
      <c r="J12" s="9">
        <f t="shared" si="3"/>
        <v>6.3213413700235616E-2</v>
      </c>
      <c r="K12" s="9">
        <f t="shared" si="3"/>
        <v>6.1449007142893822E-2</v>
      </c>
      <c r="L12" s="9">
        <f t="shared" si="3"/>
        <v>8.5007396235410093E-2</v>
      </c>
      <c r="M12" s="9">
        <f t="shared" si="3"/>
        <v>0.34964499897104434</v>
      </c>
      <c r="N12" s="9">
        <f t="shared" si="3"/>
        <v>0.38982957008254615</v>
      </c>
      <c r="O12" s="9">
        <f t="shared" si="3"/>
        <v>0.1069433328780653</v>
      </c>
    </row>
    <row r="13" spans="1:15" x14ac:dyDescent="0.2">
      <c r="A13" t="s">
        <v>43</v>
      </c>
      <c r="B13" t="s">
        <v>34</v>
      </c>
      <c r="C13" s="1" t="s">
        <v>3</v>
      </c>
      <c r="D13" s="9">
        <f t="shared" ref="D13:O13" si="4">IF(D116=0,"---",+D211/D116)</f>
        <v>8.7817137225884356E-2</v>
      </c>
      <c r="E13" s="9">
        <f t="shared" si="4"/>
        <v>7.4691433823393522E-2</v>
      </c>
      <c r="F13" s="9">
        <f t="shared" si="4"/>
        <v>6.9881757978590933E-2</v>
      </c>
      <c r="G13" s="9">
        <f t="shared" si="4"/>
        <v>6.6639218254011701E-2</v>
      </c>
      <c r="H13" s="9">
        <f t="shared" si="4"/>
        <v>7.3895563491668245E-2</v>
      </c>
      <c r="I13" s="9">
        <f t="shared" si="4"/>
        <v>6.6091731906647841E-2</v>
      </c>
      <c r="J13" s="9">
        <f t="shared" si="4"/>
        <v>5.9296602192054799E-2</v>
      </c>
      <c r="K13" s="9">
        <f t="shared" si="4"/>
        <v>5.7931807146972845E-2</v>
      </c>
      <c r="L13" s="9">
        <f t="shared" si="4"/>
        <v>7.6325181522472738E-2</v>
      </c>
      <c r="M13" s="9">
        <f t="shared" si="4"/>
        <v>0.40821005509222252</v>
      </c>
      <c r="N13" s="9">
        <f t="shared" si="4"/>
        <v>0.3906449509326938</v>
      </c>
      <c r="O13" s="9">
        <f t="shared" si="4"/>
        <v>0.10169851312343989</v>
      </c>
    </row>
    <row r="14" spans="1:15" x14ac:dyDescent="0.2">
      <c r="A14" t="s">
        <v>43</v>
      </c>
      <c r="B14" t="s">
        <v>34</v>
      </c>
      <c r="C14" s="1" t="s">
        <v>4</v>
      </c>
      <c r="D14" s="9">
        <f t="shared" ref="D14:O14" si="5">IF(D117=0,"---",+D212/D117)</f>
        <v>6.4580346360797861E-2</v>
      </c>
      <c r="E14" s="9">
        <f t="shared" si="5"/>
        <v>6.9391701714263385E-2</v>
      </c>
      <c r="F14" s="9">
        <f t="shared" si="5"/>
        <v>6.5738806660484497E-2</v>
      </c>
      <c r="G14" s="9">
        <f t="shared" si="5"/>
        <v>6.710334476680789E-2</v>
      </c>
      <c r="H14" s="9">
        <f t="shared" si="5"/>
        <v>5.9246409100673962E-2</v>
      </c>
      <c r="I14" s="9">
        <f t="shared" si="5"/>
        <v>6.7366641299723126E-2</v>
      </c>
      <c r="J14" s="9">
        <f t="shared" si="5"/>
        <v>5.9594684019413181E-2</v>
      </c>
      <c r="K14" s="9">
        <f t="shared" si="5"/>
        <v>9.3779508572389744E-2</v>
      </c>
      <c r="L14" s="9">
        <f t="shared" si="5"/>
        <v>6.519563126084825E-2</v>
      </c>
      <c r="M14" s="9">
        <f t="shared" si="5"/>
        <v>0.43569000185279622</v>
      </c>
      <c r="N14" s="9">
        <f t="shared" si="5"/>
        <v>0.40496131623498621</v>
      </c>
      <c r="O14" s="9">
        <f t="shared" si="5"/>
        <v>0.10025706401449455</v>
      </c>
    </row>
    <row r="15" spans="1:15" x14ac:dyDescent="0.2">
      <c r="A15" t="s">
        <v>43</v>
      </c>
      <c r="B15" t="s">
        <v>34</v>
      </c>
      <c r="C15" s="1" t="s">
        <v>5</v>
      </c>
      <c r="D15" s="9">
        <f t="shared" ref="D15:O15" si="6">IF(D118=0,"---",+D213/D118)</f>
        <v>7.312457957918847E-2</v>
      </c>
      <c r="E15" s="9">
        <f t="shared" si="6"/>
        <v>6.4371027481994469E-2</v>
      </c>
      <c r="F15" s="9">
        <f t="shared" si="6"/>
        <v>6.2916550133168908E-2</v>
      </c>
      <c r="G15" s="9">
        <f t="shared" si="6"/>
        <v>7.9250452465578339E-2</v>
      </c>
      <c r="H15" s="9">
        <f t="shared" si="6"/>
        <v>6.1005165903760566E-2</v>
      </c>
      <c r="I15" s="9">
        <f t="shared" si="6"/>
        <v>6.9838201530717084E-2</v>
      </c>
      <c r="J15" s="9">
        <f t="shared" si="6"/>
        <v>6.4344986961039699E-2</v>
      </c>
      <c r="K15" s="9">
        <f t="shared" si="6"/>
        <v>6.8748856190694957E-2</v>
      </c>
      <c r="L15" s="9">
        <f t="shared" si="6"/>
        <v>7.8297265306570885E-2</v>
      </c>
      <c r="M15" s="9">
        <f t="shared" si="6"/>
        <v>0.50317405127416992</v>
      </c>
      <c r="N15" s="9">
        <f t="shared" si="6"/>
        <v>0.42632017914964121</v>
      </c>
      <c r="O15" s="9">
        <f t="shared" si="6"/>
        <v>0.12117098419109359</v>
      </c>
    </row>
    <row r="16" spans="1:15" x14ac:dyDescent="0.2">
      <c r="A16" t="s">
        <v>43</v>
      </c>
      <c r="B16" t="s">
        <v>34</v>
      </c>
      <c r="C16" s="1" t="s">
        <v>6</v>
      </c>
      <c r="D16" s="9">
        <f t="shared" ref="D16:O16" si="7">IF(D119=0,"---",+D214/D119)</f>
        <v>8.0704696245587904E-2</v>
      </c>
      <c r="E16" s="9">
        <f t="shared" si="7"/>
        <v>9.0514716409373891E-2</v>
      </c>
      <c r="F16" s="9">
        <f t="shared" si="7"/>
        <v>6.4982507544624826E-2</v>
      </c>
      <c r="G16" s="9">
        <f t="shared" si="7"/>
        <v>8.2415646296462947E-2</v>
      </c>
      <c r="H16" s="9">
        <f t="shared" si="7"/>
        <v>7.2222251953742003E-2</v>
      </c>
      <c r="I16" s="9">
        <f t="shared" si="7"/>
        <v>5.7705760811515946E-2</v>
      </c>
      <c r="J16" s="9">
        <f t="shared" si="7"/>
        <v>9.1378567373570752E-2</v>
      </c>
      <c r="K16" s="9">
        <f t="shared" si="7"/>
        <v>6.7906349258695042E-2</v>
      </c>
      <c r="L16" s="9">
        <f t="shared" si="7"/>
        <v>8.8834241860835092E-2</v>
      </c>
      <c r="M16" s="9">
        <f t="shared" si="7"/>
        <v>0.44875518245992324</v>
      </c>
      <c r="N16" s="9">
        <f t="shared" si="7"/>
        <v>0.44678969146680042</v>
      </c>
      <c r="O16" s="9">
        <f t="shared" si="7"/>
        <v>0.10650717933659232</v>
      </c>
    </row>
    <row r="17" spans="1:15" x14ac:dyDescent="0.2">
      <c r="A17" t="s">
        <v>43</v>
      </c>
      <c r="B17" t="s">
        <v>34</v>
      </c>
      <c r="C17" s="1" t="s">
        <v>7</v>
      </c>
      <c r="D17" s="9">
        <f t="shared" ref="D17:O17" si="8">IF(D120=0,"---",+D215/D120)</f>
        <v>8.3333311969888579E-2</v>
      </c>
      <c r="E17" s="9">
        <f t="shared" si="8"/>
        <v>8.30203821354729E-2</v>
      </c>
      <c r="F17" s="9">
        <f t="shared" si="8"/>
        <v>0.15404577546353124</v>
      </c>
      <c r="G17" s="9">
        <f t="shared" si="8"/>
        <v>9.8547592714862922E-2</v>
      </c>
      <c r="H17" s="9">
        <f t="shared" si="8"/>
        <v>7.6070054291170822E-2</v>
      </c>
      <c r="I17" s="9">
        <f t="shared" si="8"/>
        <v>3.8949907543776453E-2</v>
      </c>
      <c r="J17" s="9">
        <f t="shared" si="8"/>
        <v>4.6034267263434604E-2</v>
      </c>
      <c r="K17" s="9">
        <f t="shared" si="8"/>
        <v>0.1077737466307561</v>
      </c>
      <c r="L17" s="9">
        <f t="shared" si="8"/>
        <v>8.3646896371939297E-2</v>
      </c>
      <c r="M17" s="9">
        <f t="shared" si="8"/>
        <v>0.49609528946099413</v>
      </c>
      <c r="N17" s="9">
        <f t="shared" si="8"/>
        <v>0.17567567567567569</v>
      </c>
      <c r="O17" s="9">
        <f t="shared" si="8"/>
        <v>7.0422436024737994E-2</v>
      </c>
    </row>
    <row r="18" spans="1:15" x14ac:dyDescent="0.2">
      <c r="A18" t="s">
        <v>43</v>
      </c>
      <c r="B18" t="s">
        <v>34</v>
      </c>
      <c r="C18" s="1" t="s">
        <v>8</v>
      </c>
      <c r="D18" s="9">
        <f t="shared" ref="D18:O18" si="9">IF(D121=0,"---",+D216/D121)</f>
        <v>6.1784929437023739E-2</v>
      </c>
      <c r="E18" s="9">
        <f t="shared" si="9"/>
        <v>7.7408297339651891E-2</v>
      </c>
      <c r="F18" s="9">
        <f t="shared" si="9"/>
        <v>4.1013963773543161E-2</v>
      </c>
      <c r="G18" s="9">
        <f t="shared" si="9"/>
        <v>0.28364793498598534</v>
      </c>
      <c r="H18" s="9">
        <f t="shared" si="9"/>
        <v>3.3249965439218612E-2</v>
      </c>
      <c r="I18" s="9">
        <f t="shared" si="9"/>
        <v>8.6443340251962014E-2</v>
      </c>
      <c r="J18" s="9">
        <f t="shared" si="9"/>
        <v>2.8008367960332368E-2</v>
      </c>
      <c r="K18" s="9">
        <f t="shared" si="9"/>
        <v>6.9530531633069381E-2</v>
      </c>
      <c r="L18" s="9">
        <f t="shared" si="9"/>
        <v>0.13571229410697577</v>
      </c>
      <c r="M18" s="9">
        <f t="shared" si="9"/>
        <v>0.21905476369092272</v>
      </c>
      <c r="N18" s="9">
        <f t="shared" si="9"/>
        <v>6.1032712242024709E-2</v>
      </c>
      <c r="O18" s="9">
        <f t="shared" si="9"/>
        <v>0</v>
      </c>
    </row>
    <row r="19" spans="1:15" x14ac:dyDescent="0.2">
      <c r="A19" t="s">
        <v>43</v>
      </c>
      <c r="B19" t="s">
        <v>34</v>
      </c>
      <c r="C19" s="1" t="s">
        <v>9</v>
      </c>
      <c r="D19" s="9">
        <f t="shared" ref="D19:O19" si="10">IF(D122=0,"---",+D217/D122)</f>
        <v>8.4305745680832711E-2</v>
      </c>
      <c r="E19" s="9">
        <f t="shared" si="10"/>
        <v>8.5911955171448257E-2</v>
      </c>
      <c r="F19" s="9">
        <f t="shared" si="10"/>
        <v>8.4785175053517819E-2</v>
      </c>
      <c r="G19" s="9">
        <f t="shared" si="10"/>
        <v>8.3233717529484733E-2</v>
      </c>
      <c r="H19" s="9">
        <f t="shared" si="10"/>
        <v>7.927434698548326E-2</v>
      </c>
      <c r="I19" s="9">
        <f t="shared" si="10"/>
        <v>7.5131163160414585E-2</v>
      </c>
      <c r="J19" s="9">
        <f t="shared" si="10"/>
        <v>6.8786331867147221E-2</v>
      </c>
      <c r="K19" s="9">
        <f t="shared" si="10"/>
        <v>7.1306374582932652E-2</v>
      </c>
      <c r="L19" s="9">
        <f t="shared" si="10"/>
        <v>7.9658303407439138E-2</v>
      </c>
      <c r="M19" s="9">
        <f t="shared" si="10"/>
        <v>0.33599361041002279</v>
      </c>
      <c r="N19" s="9">
        <f t="shared" si="10"/>
        <v>0.34947640340255193</v>
      </c>
      <c r="O19" s="9">
        <f t="shared" si="10"/>
        <v>0.10120663718665623</v>
      </c>
    </row>
    <row r="21" spans="1:15" x14ac:dyDescent="0.2">
      <c r="D21" s="11" t="s">
        <v>39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spans="1:15" x14ac:dyDescent="0.2">
      <c r="A22" s="2" t="s">
        <v>20</v>
      </c>
      <c r="B22" s="2" t="s">
        <v>35</v>
      </c>
      <c r="C22" s="2" t="s">
        <v>36</v>
      </c>
      <c r="D22">
        <v>1</v>
      </c>
      <c r="E22">
        <v>2</v>
      </c>
      <c r="F22">
        <v>3</v>
      </c>
      <c r="G22">
        <v>4</v>
      </c>
      <c r="H22">
        <v>5</v>
      </c>
      <c r="I22">
        <v>6</v>
      </c>
      <c r="J22">
        <v>7</v>
      </c>
      <c r="K22">
        <v>8</v>
      </c>
      <c r="L22">
        <v>9</v>
      </c>
      <c r="M22">
        <v>10</v>
      </c>
      <c r="N22">
        <v>11</v>
      </c>
      <c r="O22">
        <v>12</v>
      </c>
    </row>
    <row r="23" spans="1:15" x14ac:dyDescent="0.2">
      <c r="A23" s="2"/>
      <c r="B23" s="2"/>
      <c r="C23" s="2"/>
    </row>
    <row r="24" spans="1:15" x14ac:dyDescent="0.2">
      <c r="A24" t="s">
        <v>43</v>
      </c>
      <c r="B24" t="s">
        <v>38</v>
      </c>
      <c r="C24" s="1" t="s">
        <v>37</v>
      </c>
      <c r="D24" s="9">
        <f t="shared" ref="D24:O24" si="11">IF(D127=0,"---",+D222/D127)</f>
        <v>0.1319202019294228</v>
      </c>
      <c r="E24" s="9">
        <f t="shared" si="11"/>
        <v>0.16415226575309566</v>
      </c>
      <c r="F24" s="9">
        <f t="shared" si="11"/>
        <v>0.14279782198122037</v>
      </c>
      <c r="G24" s="9">
        <f t="shared" si="11"/>
        <v>0.11942567081212783</v>
      </c>
      <c r="H24" s="9">
        <f t="shared" si="11"/>
        <v>9.6296664069944984E-2</v>
      </c>
      <c r="I24" s="9">
        <f t="shared" si="11"/>
        <v>0.101244471615738</v>
      </c>
      <c r="J24" s="9">
        <f t="shared" si="11"/>
        <v>0.10999567197853451</v>
      </c>
      <c r="K24" s="9">
        <f t="shared" si="11"/>
        <v>9.0923348651733238E-2</v>
      </c>
      <c r="L24" s="9">
        <f t="shared" si="11"/>
        <v>8.3139872209309282E-2</v>
      </c>
      <c r="M24" s="9">
        <f t="shared" si="11"/>
        <v>0.17535332937575884</v>
      </c>
      <c r="N24" s="9">
        <f t="shared" si="11"/>
        <v>0.19306476032130093</v>
      </c>
      <c r="O24" s="9">
        <f t="shared" si="11"/>
        <v>9.9615927836345319E-2</v>
      </c>
    </row>
    <row r="25" spans="1:15" x14ac:dyDescent="0.2">
      <c r="A25" t="s">
        <v>43</v>
      </c>
      <c r="B25" t="s">
        <v>38</v>
      </c>
      <c r="C25" s="1" t="s">
        <v>0</v>
      </c>
      <c r="D25" s="9">
        <f t="shared" ref="D25:O25" si="12">IF(D128=0,"---",+D223/D128)</f>
        <v>0.10283970999254823</v>
      </c>
      <c r="E25" s="9">
        <f t="shared" si="12"/>
        <v>0.11178808394777925</v>
      </c>
      <c r="F25" s="9">
        <f t="shared" si="12"/>
        <v>0.11472522100773264</v>
      </c>
      <c r="G25" s="9">
        <f t="shared" si="12"/>
        <v>0.10663388448902031</v>
      </c>
      <c r="H25" s="9">
        <f t="shared" si="12"/>
        <v>0.11364419450861304</v>
      </c>
      <c r="I25" s="9">
        <f t="shared" si="12"/>
        <v>0.11504882258292647</v>
      </c>
      <c r="J25" s="9">
        <f t="shared" si="12"/>
        <v>9.370929763244093E-2</v>
      </c>
      <c r="K25" s="9">
        <f t="shared" si="12"/>
        <v>9.292914142082695E-2</v>
      </c>
      <c r="L25" s="9">
        <f t="shared" si="12"/>
        <v>9.3610204156269014E-2</v>
      </c>
      <c r="M25" s="9">
        <f t="shared" si="12"/>
        <v>0.23231659685722961</v>
      </c>
      <c r="N25" s="9">
        <f t="shared" si="12"/>
        <v>0.28231415101132862</v>
      </c>
      <c r="O25" s="9">
        <f t="shared" si="12"/>
        <v>0.10985159502626375</v>
      </c>
    </row>
    <row r="26" spans="1:15" x14ac:dyDescent="0.2">
      <c r="A26" t="s">
        <v>43</v>
      </c>
      <c r="B26" t="s">
        <v>38</v>
      </c>
      <c r="C26" s="1" t="s">
        <v>1</v>
      </c>
      <c r="D26" s="9">
        <f t="shared" ref="D26:O26" si="13">IF(D129=0,"---",+D224/D129)</f>
        <v>7.7463601538941343E-2</v>
      </c>
      <c r="E26" s="9">
        <f t="shared" si="13"/>
        <v>8.8439746053825222E-2</v>
      </c>
      <c r="F26" s="9">
        <f t="shared" si="13"/>
        <v>9.672790598051631E-2</v>
      </c>
      <c r="G26" s="9">
        <f t="shared" si="13"/>
        <v>9.6408377028417799E-2</v>
      </c>
      <c r="H26" s="9">
        <f t="shared" si="13"/>
        <v>8.485454196416678E-2</v>
      </c>
      <c r="I26" s="9">
        <f t="shared" si="13"/>
        <v>8.1477592176590424E-2</v>
      </c>
      <c r="J26" s="9">
        <f t="shared" si="13"/>
        <v>8.6633193018767249E-2</v>
      </c>
      <c r="K26" s="9">
        <f t="shared" si="13"/>
        <v>8.0608661588712507E-2</v>
      </c>
      <c r="L26" s="9">
        <f t="shared" si="13"/>
        <v>8.7066953425461627E-2</v>
      </c>
      <c r="M26" s="9">
        <f t="shared" si="13"/>
        <v>0.28387730387810861</v>
      </c>
      <c r="N26" s="9">
        <f t="shared" si="13"/>
        <v>0.3417286736419487</v>
      </c>
      <c r="O26" s="9">
        <f t="shared" si="13"/>
        <v>0.11619396893707948</v>
      </c>
    </row>
    <row r="27" spans="1:15" x14ac:dyDescent="0.2">
      <c r="A27" t="s">
        <v>43</v>
      </c>
      <c r="B27" t="s">
        <v>38</v>
      </c>
      <c r="C27" s="1" t="s">
        <v>2</v>
      </c>
      <c r="D27" s="9">
        <f t="shared" ref="D27:O27" si="14">IF(D130=0,"---",+D225/D130)</f>
        <v>7.9863738966916648E-2</v>
      </c>
      <c r="E27" s="9">
        <f t="shared" si="14"/>
        <v>7.8475541320498762E-2</v>
      </c>
      <c r="F27" s="9">
        <f t="shared" si="14"/>
        <v>8.0035685541680668E-2</v>
      </c>
      <c r="G27" s="9">
        <f t="shared" si="14"/>
        <v>8.9144177283445897E-2</v>
      </c>
      <c r="H27" s="9">
        <f t="shared" si="14"/>
        <v>7.6438184665385225E-2</v>
      </c>
      <c r="I27" s="9">
        <f t="shared" si="14"/>
        <v>7.4262727175130966E-2</v>
      </c>
      <c r="J27" s="9">
        <f t="shared" si="14"/>
        <v>7.4316822555949916E-2</v>
      </c>
      <c r="K27" s="9">
        <f t="shared" si="14"/>
        <v>6.6669339930928107E-2</v>
      </c>
      <c r="L27" s="9">
        <f t="shared" si="14"/>
        <v>8.3314030124588004E-2</v>
      </c>
      <c r="M27" s="9">
        <f t="shared" si="14"/>
        <v>0.36276981524801954</v>
      </c>
      <c r="N27" s="9">
        <f t="shared" si="14"/>
        <v>0.41552807877923181</v>
      </c>
      <c r="O27" s="9">
        <f t="shared" si="14"/>
        <v>0.12384255060465943</v>
      </c>
    </row>
    <row r="28" spans="1:15" x14ac:dyDescent="0.2">
      <c r="A28" t="s">
        <v>43</v>
      </c>
      <c r="B28" t="s">
        <v>38</v>
      </c>
      <c r="C28" s="1" t="s">
        <v>3</v>
      </c>
      <c r="D28" s="9">
        <f t="shared" ref="D28:O28" si="15">IF(D131=0,"---",+D226/D131)</f>
        <v>7.7089545403609364E-2</v>
      </c>
      <c r="E28" s="9">
        <f t="shared" si="15"/>
        <v>7.61957878303577E-2</v>
      </c>
      <c r="F28" s="9">
        <f t="shared" si="15"/>
        <v>7.7940615754858528E-2</v>
      </c>
      <c r="G28" s="9">
        <f t="shared" si="15"/>
        <v>6.9613493792373457E-2</v>
      </c>
      <c r="H28" s="9">
        <f t="shared" si="15"/>
        <v>7.2427846937250268E-2</v>
      </c>
      <c r="I28" s="9">
        <f t="shared" si="15"/>
        <v>6.5627963210480908E-2</v>
      </c>
      <c r="J28" s="9">
        <f t="shared" si="15"/>
        <v>5.9335720677489261E-2</v>
      </c>
      <c r="K28" s="9">
        <f t="shared" si="15"/>
        <v>6.9796908131026472E-2</v>
      </c>
      <c r="L28" s="9">
        <f t="shared" si="15"/>
        <v>7.4408428997445458E-2</v>
      </c>
      <c r="M28" s="9">
        <f t="shared" si="15"/>
        <v>0.4271214042496137</v>
      </c>
      <c r="N28" s="9">
        <f t="shared" si="15"/>
        <v>0.42936464971376992</v>
      </c>
      <c r="O28" s="9">
        <f t="shared" si="15"/>
        <v>0.12898431030108465</v>
      </c>
    </row>
    <row r="29" spans="1:15" x14ac:dyDescent="0.2">
      <c r="A29" t="s">
        <v>43</v>
      </c>
      <c r="B29" t="s">
        <v>38</v>
      </c>
      <c r="C29" s="1" t="s">
        <v>4</v>
      </c>
      <c r="D29" s="9">
        <f t="shared" ref="D29:O29" si="16">IF(D132=0,"---",+D227/D132)</f>
        <v>7.8134904140916062E-2</v>
      </c>
      <c r="E29" s="9">
        <f t="shared" si="16"/>
        <v>8.0362260420014681E-2</v>
      </c>
      <c r="F29" s="9">
        <f t="shared" si="16"/>
        <v>8.0918522882278243E-2</v>
      </c>
      <c r="G29" s="9">
        <f t="shared" si="16"/>
        <v>6.9974866477290731E-2</v>
      </c>
      <c r="H29" s="9">
        <f t="shared" si="16"/>
        <v>6.9811448181445843E-2</v>
      </c>
      <c r="I29" s="9">
        <f t="shared" si="16"/>
        <v>6.6498159950814512E-2</v>
      </c>
      <c r="J29" s="9">
        <f t="shared" si="16"/>
        <v>6.6976358509008863E-2</v>
      </c>
      <c r="K29" s="9">
        <f t="shared" si="16"/>
        <v>7.889809002350813E-2</v>
      </c>
      <c r="L29" s="9">
        <f t="shared" si="16"/>
        <v>8.1117011219610194E-2</v>
      </c>
      <c r="M29" s="9">
        <f t="shared" si="16"/>
        <v>0.47637105895367782</v>
      </c>
      <c r="N29" s="9">
        <f t="shared" si="16"/>
        <v>0.45453506296772417</v>
      </c>
      <c r="O29" s="9">
        <f t="shared" si="16"/>
        <v>0.12171866377966795</v>
      </c>
    </row>
    <row r="30" spans="1:15" x14ac:dyDescent="0.2">
      <c r="A30" t="s">
        <v>43</v>
      </c>
      <c r="B30" t="s">
        <v>38</v>
      </c>
      <c r="C30" s="1" t="s">
        <v>5</v>
      </c>
      <c r="D30" s="9">
        <f t="shared" ref="D30:O30" si="17">IF(D133=0,"---",+D228/D133)</f>
        <v>7.9792181105546575E-2</v>
      </c>
      <c r="E30" s="9">
        <f t="shared" si="17"/>
        <v>8.0639600905656292E-2</v>
      </c>
      <c r="F30" s="9">
        <f t="shared" si="17"/>
        <v>9.5733724015323318E-2</v>
      </c>
      <c r="G30" s="9">
        <f t="shared" si="17"/>
        <v>8.4357752905946617E-2</v>
      </c>
      <c r="H30" s="9">
        <f t="shared" si="17"/>
        <v>8.823789183527489E-2</v>
      </c>
      <c r="I30" s="9">
        <f t="shared" si="17"/>
        <v>6.9095013748584178E-2</v>
      </c>
      <c r="J30" s="9">
        <f t="shared" si="17"/>
        <v>8.7256547806118065E-2</v>
      </c>
      <c r="K30" s="9">
        <f t="shared" si="17"/>
        <v>7.4581260881080663E-2</v>
      </c>
      <c r="L30" s="9">
        <f t="shared" si="17"/>
        <v>9.9262323553180223E-2</v>
      </c>
      <c r="M30" s="9">
        <f t="shared" si="17"/>
        <v>0.50178156889034808</v>
      </c>
      <c r="N30" s="9">
        <f t="shared" si="17"/>
        <v>0.42334369135587158</v>
      </c>
      <c r="O30" s="9">
        <f t="shared" si="17"/>
        <v>0.16278855471021964</v>
      </c>
    </row>
    <row r="31" spans="1:15" x14ac:dyDescent="0.2">
      <c r="A31" t="s">
        <v>43</v>
      </c>
      <c r="B31" t="s">
        <v>38</v>
      </c>
      <c r="C31" s="1" t="s">
        <v>6</v>
      </c>
      <c r="D31" s="9">
        <f t="shared" ref="D31:O31" si="18">IF(D134=0,"---",+D229/D134)</f>
        <v>9.1748858100480765E-2</v>
      </c>
      <c r="E31" s="9">
        <f t="shared" si="18"/>
        <v>0.10379869138933993</v>
      </c>
      <c r="F31" s="9">
        <f t="shared" si="18"/>
        <v>0.11207418189716134</v>
      </c>
      <c r="G31" s="9">
        <f t="shared" si="18"/>
        <v>7.2954340868359502E-2</v>
      </c>
      <c r="H31" s="9">
        <f t="shared" si="18"/>
        <v>0.10731830706739982</v>
      </c>
      <c r="I31" s="9">
        <f t="shared" si="18"/>
        <v>7.0708606492319706E-2</v>
      </c>
      <c r="J31" s="9">
        <f t="shared" si="18"/>
        <v>0.11174681353888238</v>
      </c>
      <c r="K31" s="9">
        <f t="shared" si="18"/>
        <v>8.8755156579194597E-2</v>
      </c>
      <c r="L31" s="9">
        <f t="shared" si="18"/>
        <v>0.11132474818913198</v>
      </c>
      <c r="M31" s="9">
        <f t="shared" si="18"/>
        <v>0.59729190955414835</v>
      </c>
      <c r="N31" s="9">
        <f t="shared" si="18"/>
        <v>0.46020872301646948</v>
      </c>
      <c r="O31" s="9">
        <f t="shared" si="18"/>
        <v>0.20028911809329786</v>
      </c>
    </row>
    <row r="32" spans="1:15" x14ac:dyDescent="0.2">
      <c r="A32" t="s">
        <v>43</v>
      </c>
      <c r="B32" t="s">
        <v>38</v>
      </c>
      <c r="C32" s="1" t="s">
        <v>7</v>
      </c>
      <c r="D32" s="9">
        <f t="shared" ref="D32:O32" si="19">IF(D135=0,"---",+D230/D135)</f>
        <v>0.13987964329002001</v>
      </c>
      <c r="E32" s="9">
        <f t="shared" si="19"/>
        <v>0.13009503678029077</v>
      </c>
      <c r="F32" s="9">
        <f t="shared" si="19"/>
        <v>0.1277428415299621</v>
      </c>
      <c r="G32" s="9">
        <f t="shared" si="19"/>
        <v>0.11724073450616511</v>
      </c>
      <c r="H32" s="9">
        <f t="shared" si="19"/>
        <v>0.10382367227980017</v>
      </c>
      <c r="I32" s="9">
        <f t="shared" si="19"/>
        <v>7.5586405770318346E-2</v>
      </c>
      <c r="J32" s="9">
        <f t="shared" si="19"/>
        <v>7.3461190951485927E-2</v>
      </c>
      <c r="K32" s="9">
        <f t="shared" si="19"/>
        <v>0.11106591037373643</v>
      </c>
      <c r="L32" s="9">
        <f t="shared" si="19"/>
        <v>0.16224605432072003</v>
      </c>
      <c r="M32" s="9">
        <f t="shared" si="19"/>
        <v>0.40718081731815597</v>
      </c>
      <c r="N32" s="9">
        <f t="shared" si="19"/>
        <v>0.46146457527543094</v>
      </c>
      <c r="O32" s="9">
        <f t="shared" si="19"/>
        <v>0.2123793753489075</v>
      </c>
    </row>
    <row r="33" spans="1:15" x14ac:dyDescent="0.2">
      <c r="A33" t="s">
        <v>43</v>
      </c>
      <c r="B33" t="s">
        <v>38</v>
      </c>
      <c r="C33" s="1" t="s">
        <v>8</v>
      </c>
      <c r="D33" s="9">
        <f t="shared" ref="D33:O33" si="20">IF(D136=0,"---",+D231/D136)</f>
        <v>0.11329096534963874</v>
      </c>
      <c r="E33" s="9">
        <f t="shared" si="20"/>
        <v>0.18739614627577653</v>
      </c>
      <c r="F33" s="9">
        <f t="shared" si="20"/>
        <v>0.12133557217642997</v>
      </c>
      <c r="G33" s="9">
        <f t="shared" si="20"/>
        <v>5.900316249183233E-2</v>
      </c>
      <c r="H33" s="9">
        <f t="shared" si="20"/>
        <v>8.1417996657296626E-2</v>
      </c>
      <c r="I33" s="9">
        <f t="shared" si="20"/>
        <v>6.0671922897749739E-2</v>
      </c>
      <c r="J33" s="9">
        <f t="shared" si="20"/>
        <v>8.2415153998952051E-2</v>
      </c>
      <c r="K33" s="9">
        <f t="shared" si="20"/>
        <v>2.3915681055932995E-2</v>
      </c>
      <c r="L33" s="9">
        <f t="shared" si="20"/>
        <v>6.8297039549354191E-2</v>
      </c>
      <c r="M33" s="9">
        <f t="shared" si="20"/>
        <v>0.40645345813679984</v>
      </c>
      <c r="N33" s="9">
        <f t="shared" si="20"/>
        <v>5.2458175238944395E-2</v>
      </c>
      <c r="O33" s="9">
        <f t="shared" si="20"/>
        <v>1.0139661769814652E-2</v>
      </c>
    </row>
    <row r="34" spans="1:15" x14ac:dyDescent="0.2">
      <c r="A34" t="s">
        <v>43</v>
      </c>
      <c r="B34" t="s">
        <v>38</v>
      </c>
      <c r="C34" s="1" t="s">
        <v>9</v>
      </c>
      <c r="D34" s="9">
        <f t="shared" ref="D34:O34" si="21">IF(D137=0,"---",+D232/D137)</f>
        <v>8.3762299368640616E-2</v>
      </c>
      <c r="E34" s="9">
        <f t="shared" si="21"/>
        <v>8.7873636987156056E-2</v>
      </c>
      <c r="F34" s="9">
        <f t="shared" si="21"/>
        <v>9.0552765119726306E-2</v>
      </c>
      <c r="G34" s="9">
        <f t="shared" si="21"/>
        <v>8.5495926971338107E-2</v>
      </c>
      <c r="H34" s="9">
        <f t="shared" si="21"/>
        <v>8.1925151432966262E-2</v>
      </c>
      <c r="I34" s="9">
        <f t="shared" si="21"/>
        <v>7.6582098033761606E-2</v>
      </c>
      <c r="J34" s="9">
        <f t="shared" si="21"/>
        <v>7.6172764570188789E-2</v>
      </c>
      <c r="K34" s="9">
        <f t="shared" si="21"/>
        <v>7.5469027826826407E-2</v>
      </c>
      <c r="L34" s="9">
        <f t="shared" si="21"/>
        <v>8.4580324993430517E-2</v>
      </c>
      <c r="M34" s="9">
        <f t="shared" si="21"/>
        <v>0.37683995621263533</v>
      </c>
      <c r="N34" s="9">
        <f t="shared" si="21"/>
        <v>0.38785132938836731</v>
      </c>
      <c r="O34" s="9">
        <f t="shared" si="21"/>
        <v>0.12246253003406368</v>
      </c>
    </row>
    <row r="36" spans="1:15" x14ac:dyDescent="0.2">
      <c r="D36" s="11" t="s">
        <v>39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3"/>
    </row>
    <row r="37" spans="1:15" x14ac:dyDescent="0.2">
      <c r="A37" s="2" t="s">
        <v>20</v>
      </c>
      <c r="B37" s="2" t="s">
        <v>35</v>
      </c>
      <c r="C37" s="2" t="s">
        <v>36</v>
      </c>
      <c r="D37">
        <v>1</v>
      </c>
      <c r="E37">
        <v>2</v>
      </c>
      <c r="F37">
        <v>3</v>
      </c>
      <c r="G37">
        <v>4</v>
      </c>
      <c r="H37">
        <v>5</v>
      </c>
      <c r="I37">
        <v>6</v>
      </c>
      <c r="J37">
        <v>7</v>
      </c>
      <c r="K37">
        <v>8</v>
      </c>
      <c r="L37">
        <v>9</v>
      </c>
      <c r="M37">
        <v>10</v>
      </c>
      <c r="N37">
        <v>11</v>
      </c>
      <c r="O37">
        <v>12</v>
      </c>
    </row>
    <row r="38" spans="1:15" x14ac:dyDescent="0.2">
      <c r="A38" s="2"/>
      <c r="B38" s="2"/>
      <c r="C38" s="2"/>
    </row>
    <row r="39" spans="1:15" x14ac:dyDescent="0.2">
      <c r="A39" t="s">
        <v>44</v>
      </c>
      <c r="B39" t="s">
        <v>34</v>
      </c>
      <c r="C39" s="1" t="s">
        <v>37</v>
      </c>
      <c r="D39" s="9">
        <f t="shared" ref="D39:O39" si="22">IF(D142=0,"---",+D237/D142)</f>
        <v>7.6390877276114447E-2</v>
      </c>
      <c r="E39" s="9">
        <f t="shared" si="22"/>
        <v>8.6979202089457183E-2</v>
      </c>
      <c r="F39" s="9">
        <f t="shared" si="22"/>
        <v>9.487294738480892E-2</v>
      </c>
      <c r="G39" s="9">
        <f t="shared" si="22"/>
        <v>9.3662507478961626E-2</v>
      </c>
      <c r="H39" s="9">
        <f t="shared" si="22"/>
        <v>9.4029866464693482E-2</v>
      </c>
      <c r="I39" s="9">
        <f t="shared" si="22"/>
        <v>0.10031029230780386</v>
      </c>
      <c r="J39" s="9">
        <f t="shared" si="22"/>
        <v>9.2607198337289878E-2</v>
      </c>
      <c r="K39" s="9">
        <f t="shared" si="22"/>
        <v>8.8697026852261773E-2</v>
      </c>
      <c r="L39" s="9">
        <f t="shared" si="22"/>
        <v>9.2776149691235849E-2</v>
      </c>
      <c r="M39" s="9">
        <f t="shared" si="22"/>
        <v>0.18556478962052242</v>
      </c>
      <c r="N39" s="9">
        <f t="shared" si="22"/>
        <v>0.18290123211666454</v>
      </c>
      <c r="O39" s="9">
        <f t="shared" si="22"/>
        <v>9.0997745758370455E-2</v>
      </c>
    </row>
    <row r="40" spans="1:15" x14ac:dyDescent="0.2">
      <c r="A40" t="s">
        <v>44</v>
      </c>
      <c r="B40" t="s">
        <v>34</v>
      </c>
      <c r="C40" s="1" t="s">
        <v>0</v>
      </c>
      <c r="D40" s="9">
        <f t="shared" ref="D40:O40" si="23">IF(D143=0,"---",+D238/D143)</f>
        <v>4.8932100339646567E-2</v>
      </c>
      <c r="E40" s="9">
        <f t="shared" si="23"/>
        <v>6.5078667463938492E-2</v>
      </c>
      <c r="F40" s="9">
        <f t="shared" si="23"/>
        <v>7.4061067158020494E-2</v>
      </c>
      <c r="G40" s="9">
        <f t="shared" si="23"/>
        <v>7.4684107894827267E-2</v>
      </c>
      <c r="H40" s="9">
        <f t="shared" si="23"/>
        <v>8.4058756542827073E-2</v>
      </c>
      <c r="I40" s="9">
        <f t="shared" si="23"/>
        <v>8.0164914028195242E-2</v>
      </c>
      <c r="J40" s="9">
        <f t="shared" si="23"/>
        <v>7.9440410705322359E-2</v>
      </c>
      <c r="K40" s="9">
        <f t="shared" si="23"/>
        <v>7.5758770005149551E-2</v>
      </c>
      <c r="L40" s="9">
        <f t="shared" si="23"/>
        <v>8.2286865140848736E-2</v>
      </c>
      <c r="M40" s="9">
        <f t="shared" si="23"/>
        <v>0.22229777408036952</v>
      </c>
      <c r="N40" s="9">
        <f t="shared" si="23"/>
        <v>0.24509138617466078</v>
      </c>
      <c r="O40" s="9">
        <f t="shared" si="23"/>
        <v>8.8011899373838201E-2</v>
      </c>
    </row>
    <row r="41" spans="1:15" x14ac:dyDescent="0.2">
      <c r="A41" t="s">
        <v>44</v>
      </c>
      <c r="B41" t="s">
        <v>34</v>
      </c>
      <c r="C41" s="1" t="s">
        <v>1</v>
      </c>
      <c r="D41" s="9">
        <f t="shared" ref="D41:O41" si="24">IF(D144=0,"---",+D239/D144)</f>
        <v>3.9204448974580398E-2</v>
      </c>
      <c r="E41" s="9">
        <f t="shared" si="24"/>
        <v>4.8205289792247419E-2</v>
      </c>
      <c r="F41" s="9">
        <f t="shared" si="24"/>
        <v>5.792518023489461E-2</v>
      </c>
      <c r="G41" s="9">
        <f t="shared" si="24"/>
        <v>5.9105309525530059E-2</v>
      </c>
      <c r="H41" s="9">
        <f t="shared" si="24"/>
        <v>6.7033535820828924E-2</v>
      </c>
      <c r="I41" s="9">
        <f t="shared" si="24"/>
        <v>6.5607960718496935E-2</v>
      </c>
      <c r="J41" s="9">
        <f t="shared" si="24"/>
        <v>6.0841787514091326E-2</v>
      </c>
      <c r="K41" s="9">
        <f t="shared" si="24"/>
        <v>6.5893967805297618E-2</v>
      </c>
      <c r="L41" s="9">
        <f t="shared" si="24"/>
        <v>7.747740787045565E-2</v>
      </c>
      <c r="M41" s="9">
        <f t="shared" si="24"/>
        <v>0.25689278266868776</v>
      </c>
      <c r="N41" s="9">
        <f t="shared" si="24"/>
        <v>0.30994254399738885</v>
      </c>
      <c r="O41" s="9">
        <f t="shared" si="24"/>
        <v>8.5445664797280108E-2</v>
      </c>
    </row>
    <row r="42" spans="1:15" x14ac:dyDescent="0.2">
      <c r="A42" t="s">
        <v>44</v>
      </c>
      <c r="B42" t="s">
        <v>34</v>
      </c>
      <c r="C42" s="1" t="s">
        <v>2</v>
      </c>
      <c r="D42" s="9">
        <f t="shared" ref="D42:O42" si="25">IF(D145=0,"---",+D240/D145)</f>
        <v>4.1721619258217602E-2</v>
      </c>
      <c r="E42" s="9">
        <f t="shared" si="25"/>
        <v>4.2948002263317214E-2</v>
      </c>
      <c r="F42" s="9">
        <f t="shared" si="25"/>
        <v>5.0803267889795327E-2</v>
      </c>
      <c r="G42" s="9">
        <f t="shared" si="25"/>
        <v>5.060383003379372E-2</v>
      </c>
      <c r="H42" s="9">
        <f t="shared" si="25"/>
        <v>5.5900053700715338E-2</v>
      </c>
      <c r="I42" s="9">
        <f t="shared" si="25"/>
        <v>5.4306268092565876E-2</v>
      </c>
      <c r="J42" s="9">
        <f t="shared" si="25"/>
        <v>5.4430950492256928E-2</v>
      </c>
      <c r="K42" s="9">
        <f t="shared" si="25"/>
        <v>5.5926038801798042E-2</v>
      </c>
      <c r="L42" s="9">
        <f t="shared" si="25"/>
        <v>6.5532722376961977E-2</v>
      </c>
      <c r="M42" s="9">
        <f t="shared" si="25"/>
        <v>0.31522636080966127</v>
      </c>
      <c r="N42" s="9">
        <f t="shared" si="25"/>
        <v>0.35966226881333974</v>
      </c>
      <c r="O42" s="9">
        <f t="shared" si="25"/>
        <v>9.970821744527239E-2</v>
      </c>
    </row>
    <row r="43" spans="1:15" x14ac:dyDescent="0.2">
      <c r="A43" t="s">
        <v>44</v>
      </c>
      <c r="B43" t="s">
        <v>34</v>
      </c>
      <c r="C43" s="1" t="s">
        <v>3</v>
      </c>
      <c r="D43" s="9">
        <f t="shared" ref="D43:O43" si="26">IF(D146=0,"---",+D241/D146)</f>
        <v>4.2782963677081412E-2</v>
      </c>
      <c r="E43" s="9">
        <f t="shared" si="26"/>
        <v>4.0252920384233878E-2</v>
      </c>
      <c r="F43" s="9">
        <f t="shared" si="26"/>
        <v>4.5420499908486678E-2</v>
      </c>
      <c r="G43" s="9">
        <f t="shared" si="26"/>
        <v>4.4361166656428169E-2</v>
      </c>
      <c r="H43" s="9">
        <f t="shared" si="26"/>
        <v>5.0734091810843228E-2</v>
      </c>
      <c r="I43" s="9">
        <f t="shared" si="26"/>
        <v>4.967199523031187E-2</v>
      </c>
      <c r="J43" s="9">
        <f t="shared" si="26"/>
        <v>4.9290502086522865E-2</v>
      </c>
      <c r="K43" s="9">
        <f t="shared" si="26"/>
        <v>5.7070375189777721E-2</v>
      </c>
      <c r="L43" s="9">
        <f t="shared" si="26"/>
        <v>6.5169550739276896E-2</v>
      </c>
      <c r="M43" s="9">
        <f t="shared" si="26"/>
        <v>0.37371734485354569</v>
      </c>
      <c r="N43" s="9">
        <f t="shared" si="26"/>
        <v>0.4012157399779121</v>
      </c>
      <c r="O43" s="9">
        <f t="shared" si="26"/>
        <v>0.10551705653419258</v>
      </c>
    </row>
    <row r="44" spans="1:15" x14ac:dyDescent="0.2">
      <c r="A44" t="s">
        <v>44</v>
      </c>
      <c r="B44" t="s">
        <v>34</v>
      </c>
      <c r="C44" s="1" t="s">
        <v>4</v>
      </c>
      <c r="D44" s="9">
        <f t="shared" ref="D44:O44" si="27">IF(D147=0,"---",+D242/D147)</f>
        <v>3.7449133933337105E-2</v>
      </c>
      <c r="E44" s="9">
        <f t="shared" si="27"/>
        <v>3.778902948639104E-2</v>
      </c>
      <c r="F44" s="9">
        <f t="shared" si="27"/>
        <v>4.2216591625822905E-2</v>
      </c>
      <c r="G44" s="9">
        <f t="shared" si="27"/>
        <v>4.2086774009478328E-2</v>
      </c>
      <c r="H44" s="9">
        <f t="shared" si="27"/>
        <v>4.6826459527423023E-2</v>
      </c>
      <c r="I44" s="9">
        <f t="shared" si="27"/>
        <v>4.822511664578847E-2</v>
      </c>
      <c r="J44" s="9">
        <f t="shared" si="27"/>
        <v>5.0773865899866856E-2</v>
      </c>
      <c r="K44" s="9">
        <f t="shared" si="27"/>
        <v>4.9041967893506656E-2</v>
      </c>
      <c r="L44" s="9">
        <f t="shared" si="27"/>
        <v>6.5047645853057737E-2</v>
      </c>
      <c r="M44" s="9">
        <f t="shared" si="27"/>
        <v>0.44775506409903804</v>
      </c>
      <c r="N44" s="9">
        <f t="shared" si="27"/>
        <v>0.43364442020712907</v>
      </c>
      <c r="O44" s="9">
        <f t="shared" si="27"/>
        <v>0.12267468154388017</v>
      </c>
    </row>
    <row r="45" spans="1:15" x14ac:dyDescent="0.2">
      <c r="A45" t="s">
        <v>44</v>
      </c>
      <c r="B45" t="s">
        <v>34</v>
      </c>
      <c r="C45" s="1" t="s">
        <v>5</v>
      </c>
      <c r="D45" s="9">
        <f t="shared" ref="D45:O45" si="28">IF(D148=0,"---",+D243/D148)</f>
        <v>4.7514841467127943E-2</v>
      </c>
      <c r="E45" s="9">
        <f t="shared" si="28"/>
        <v>4.1300792487441992E-2</v>
      </c>
      <c r="F45" s="9">
        <f t="shared" si="28"/>
        <v>4.8669190909912188E-2</v>
      </c>
      <c r="G45" s="9">
        <f t="shared" si="28"/>
        <v>4.8121895964619778E-2</v>
      </c>
      <c r="H45" s="9">
        <f t="shared" si="28"/>
        <v>5.0075343157667776E-2</v>
      </c>
      <c r="I45" s="9">
        <f t="shared" si="28"/>
        <v>5.5507988491955582E-2</v>
      </c>
      <c r="J45" s="9">
        <f t="shared" si="28"/>
        <v>4.8495584562312823E-2</v>
      </c>
      <c r="K45" s="9">
        <f t="shared" si="28"/>
        <v>6.0666909741127283E-2</v>
      </c>
      <c r="L45" s="9">
        <f t="shared" si="28"/>
        <v>6.9424331732465525E-2</v>
      </c>
      <c r="M45" s="9">
        <f t="shared" si="28"/>
        <v>0.49637633839540962</v>
      </c>
      <c r="N45" s="9">
        <f t="shared" si="28"/>
        <v>0.43828488245542485</v>
      </c>
      <c r="O45" s="9">
        <f t="shared" si="28"/>
        <v>0.12594599843604537</v>
      </c>
    </row>
    <row r="46" spans="1:15" x14ac:dyDescent="0.2">
      <c r="A46" t="s">
        <v>44</v>
      </c>
      <c r="B46" t="s">
        <v>34</v>
      </c>
      <c r="C46" s="1" t="s">
        <v>6</v>
      </c>
      <c r="D46" s="9">
        <f t="shared" ref="D46:O46" si="29">IF(D149=0,"---",+D244/D149)</f>
        <v>4.2410824092968827E-2</v>
      </c>
      <c r="E46" s="9">
        <f t="shared" si="29"/>
        <v>4.6196658421319294E-2</v>
      </c>
      <c r="F46" s="9">
        <f t="shared" si="29"/>
        <v>5.2708469672561868E-2</v>
      </c>
      <c r="G46" s="9">
        <f t="shared" si="29"/>
        <v>5.2102820779822943E-2</v>
      </c>
      <c r="H46" s="9">
        <f t="shared" si="29"/>
        <v>5.1995255687725547E-2</v>
      </c>
      <c r="I46" s="9">
        <f t="shared" si="29"/>
        <v>5.8666847523090766E-2</v>
      </c>
      <c r="J46" s="9">
        <f t="shared" si="29"/>
        <v>6.1213761985769256E-2</v>
      </c>
      <c r="K46" s="9">
        <f t="shared" si="29"/>
        <v>7.022808385461847E-2</v>
      </c>
      <c r="L46" s="9">
        <f t="shared" si="29"/>
        <v>6.8043693594843524E-2</v>
      </c>
      <c r="M46" s="9">
        <f t="shared" si="29"/>
        <v>0.5193796872425045</v>
      </c>
      <c r="N46" s="9">
        <f t="shared" si="29"/>
        <v>0.52640717249627478</v>
      </c>
      <c r="O46" s="9">
        <f t="shared" si="29"/>
        <v>0.1114227641746563</v>
      </c>
    </row>
    <row r="47" spans="1:15" x14ac:dyDescent="0.2">
      <c r="A47" t="s">
        <v>44</v>
      </c>
      <c r="B47" t="s">
        <v>34</v>
      </c>
      <c r="C47" s="1" t="s">
        <v>7</v>
      </c>
      <c r="D47" s="9">
        <f t="shared" ref="D47:O47" si="30">IF(D150=0,"---",+D245/D150)</f>
        <v>5.8930392742222108E-2</v>
      </c>
      <c r="E47" s="9">
        <f t="shared" si="30"/>
        <v>6.2097867178163339E-2</v>
      </c>
      <c r="F47" s="9">
        <f t="shared" si="30"/>
        <v>6.3156512309579041E-2</v>
      </c>
      <c r="G47" s="9">
        <f t="shared" si="30"/>
        <v>6.664740770355608E-2</v>
      </c>
      <c r="H47" s="9">
        <f t="shared" si="30"/>
        <v>6.7037732255623192E-2</v>
      </c>
      <c r="I47" s="9">
        <f t="shared" si="30"/>
        <v>5.3459761158217552E-2</v>
      </c>
      <c r="J47" s="9">
        <f t="shared" si="30"/>
        <v>5.6206694673681244E-2</v>
      </c>
      <c r="K47" s="9">
        <f t="shared" si="30"/>
        <v>6.9235828004125755E-2</v>
      </c>
      <c r="L47" s="9">
        <f t="shared" si="30"/>
        <v>9.3334878792927706E-2</v>
      </c>
      <c r="M47" s="9">
        <f t="shared" si="30"/>
        <v>0.57939311975020624</v>
      </c>
      <c r="N47" s="9">
        <f t="shared" si="30"/>
        <v>0.39521916169958982</v>
      </c>
      <c r="O47" s="9">
        <f t="shared" si="30"/>
        <v>4.4576546472889826E-2</v>
      </c>
    </row>
    <row r="48" spans="1:15" x14ac:dyDescent="0.2">
      <c r="A48" t="s">
        <v>44</v>
      </c>
      <c r="B48" t="s">
        <v>34</v>
      </c>
      <c r="C48" s="1" t="s">
        <v>8</v>
      </c>
      <c r="D48" s="9">
        <f t="shared" ref="D48:O48" si="31">IF(D151=0,"---",+D246/D151)</f>
        <v>8.4703503081900583E-2</v>
      </c>
      <c r="E48" s="9">
        <f t="shared" si="31"/>
        <v>4.7068063612501161E-2</v>
      </c>
      <c r="F48" s="9">
        <f t="shared" si="31"/>
        <v>6.8851105046753874E-2</v>
      </c>
      <c r="G48" s="9">
        <f t="shared" si="31"/>
        <v>6.1418915894120497E-2</v>
      </c>
      <c r="H48" s="9">
        <f t="shared" si="31"/>
        <v>5.4729539397754476E-2</v>
      </c>
      <c r="I48" s="9">
        <f t="shared" si="31"/>
        <v>7.5832696278187797E-2</v>
      </c>
      <c r="J48" s="9">
        <f t="shared" si="31"/>
        <v>4.1329234184126672E-2</v>
      </c>
      <c r="K48" s="9">
        <f t="shared" si="31"/>
        <v>6.8187065964713717E-2</v>
      </c>
      <c r="L48" s="9">
        <f t="shared" si="31"/>
        <v>5.9520534485644101E-2</v>
      </c>
      <c r="M48" s="9">
        <f t="shared" si="31"/>
        <v>0.52459113762791221</v>
      </c>
      <c r="N48" s="9">
        <f t="shared" si="31"/>
        <v>0.26904217307795381</v>
      </c>
      <c r="O48" s="9">
        <f t="shared" si="31"/>
        <v>5.8962542102313741E-2</v>
      </c>
    </row>
    <row r="49" spans="1:15" x14ac:dyDescent="0.2">
      <c r="A49" t="s">
        <v>44</v>
      </c>
      <c r="B49" t="s">
        <v>34</v>
      </c>
      <c r="C49" s="1" t="s">
        <v>9</v>
      </c>
      <c r="D49" s="9">
        <f t="shared" ref="D49:O49" si="32">IF(D152=0,"---",+D247/D152)</f>
        <v>4.3778786168121885E-2</v>
      </c>
      <c r="E49" s="9">
        <f t="shared" si="32"/>
        <v>4.7240653594155739E-2</v>
      </c>
      <c r="F49" s="9">
        <f t="shared" si="32"/>
        <v>5.4533753667998938E-2</v>
      </c>
      <c r="G49" s="9">
        <f t="shared" si="32"/>
        <v>5.4482519396375099E-2</v>
      </c>
      <c r="H49" s="9">
        <f t="shared" si="32"/>
        <v>6.0282272318897032E-2</v>
      </c>
      <c r="I49" s="9">
        <f t="shared" si="32"/>
        <v>5.9625626666141171E-2</v>
      </c>
      <c r="J49" s="9">
        <f t="shared" si="32"/>
        <v>5.7946694220771561E-2</v>
      </c>
      <c r="K49" s="9">
        <f t="shared" si="32"/>
        <v>6.1136005121884815E-2</v>
      </c>
      <c r="L49" s="9">
        <f t="shared" si="32"/>
        <v>7.0881273859633193E-2</v>
      </c>
      <c r="M49" s="9">
        <f t="shared" si="32"/>
        <v>0.33400704261670472</v>
      </c>
      <c r="N49" s="9">
        <f t="shared" si="32"/>
        <v>0.34536015932257746</v>
      </c>
      <c r="O49" s="9">
        <f t="shared" si="32"/>
        <v>9.6694369278859119E-2</v>
      </c>
    </row>
    <row r="51" spans="1:15" x14ac:dyDescent="0.2">
      <c r="D51" s="11" t="s">
        <v>39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3"/>
    </row>
    <row r="52" spans="1:15" x14ac:dyDescent="0.2">
      <c r="A52" s="2" t="s">
        <v>20</v>
      </c>
      <c r="B52" s="2" t="s">
        <v>35</v>
      </c>
      <c r="C52" s="2" t="s">
        <v>36</v>
      </c>
      <c r="D52">
        <v>1</v>
      </c>
      <c r="E52">
        <v>2</v>
      </c>
      <c r="F52">
        <v>3</v>
      </c>
      <c r="G52">
        <v>4</v>
      </c>
      <c r="H52">
        <v>5</v>
      </c>
      <c r="I52">
        <v>6</v>
      </c>
      <c r="J52">
        <v>7</v>
      </c>
      <c r="K52">
        <v>8</v>
      </c>
      <c r="L52">
        <v>9</v>
      </c>
      <c r="M52">
        <v>10</v>
      </c>
      <c r="N52">
        <v>11</v>
      </c>
      <c r="O52">
        <v>12</v>
      </c>
    </row>
    <row r="53" spans="1:15" x14ac:dyDescent="0.2">
      <c r="A53" s="2"/>
      <c r="B53" s="2"/>
      <c r="C53" s="2"/>
    </row>
    <row r="54" spans="1:15" x14ac:dyDescent="0.2">
      <c r="A54" t="s">
        <v>44</v>
      </c>
      <c r="B54" t="s">
        <v>38</v>
      </c>
      <c r="C54" s="1" t="s">
        <v>37</v>
      </c>
      <c r="D54" s="9">
        <f t="shared" ref="D54:O54" si="33">IF(D157=0,"---",+D252/D157)</f>
        <v>6.9542063526732076E-2</v>
      </c>
      <c r="E54" s="9">
        <f t="shared" si="33"/>
        <v>8.5294411785445168E-2</v>
      </c>
      <c r="F54" s="9">
        <f t="shared" si="33"/>
        <v>8.3225390449075065E-2</v>
      </c>
      <c r="G54" s="9">
        <f t="shared" si="33"/>
        <v>9.4267943984162536E-2</v>
      </c>
      <c r="H54" s="9">
        <f t="shared" si="33"/>
        <v>9.3843777461416533E-2</v>
      </c>
      <c r="I54" s="9">
        <f t="shared" si="33"/>
        <v>9.1387429940768414E-2</v>
      </c>
      <c r="J54" s="9">
        <f t="shared" si="33"/>
        <v>8.2325216410712651E-2</v>
      </c>
      <c r="K54" s="9">
        <f t="shared" si="33"/>
        <v>8.431088343214041E-2</v>
      </c>
      <c r="L54" s="9">
        <f t="shared" si="33"/>
        <v>8.737040790609038E-2</v>
      </c>
      <c r="M54" s="9">
        <f t="shared" si="33"/>
        <v>0.1821629513115425</v>
      </c>
      <c r="N54" s="9">
        <f t="shared" si="33"/>
        <v>0.16792342930544074</v>
      </c>
      <c r="O54" s="9">
        <f t="shared" si="33"/>
        <v>6.7029234633242715E-2</v>
      </c>
    </row>
    <row r="55" spans="1:15" x14ac:dyDescent="0.2">
      <c r="A55" t="s">
        <v>44</v>
      </c>
      <c r="B55" t="s">
        <v>38</v>
      </c>
      <c r="C55" s="1" t="s">
        <v>0</v>
      </c>
      <c r="D55" s="9">
        <f t="shared" ref="D55:O55" si="34">IF(D158=0,"---",+D253/D158)</f>
        <v>5.0945712584579063E-2</v>
      </c>
      <c r="E55" s="9">
        <f t="shared" si="34"/>
        <v>6.8115195584073307E-2</v>
      </c>
      <c r="F55" s="9">
        <f t="shared" si="34"/>
        <v>8.7432758822175355E-2</v>
      </c>
      <c r="G55" s="9">
        <f t="shared" si="34"/>
        <v>8.3878093642959797E-2</v>
      </c>
      <c r="H55" s="9">
        <f t="shared" si="34"/>
        <v>9.2232472809111218E-2</v>
      </c>
      <c r="I55" s="9">
        <f t="shared" si="34"/>
        <v>9.0345346455511302E-2</v>
      </c>
      <c r="J55" s="9">
        <f t="shared" si="34"/>
        <v>9.0829083104257982E-2</v>
      </c>
      <c r="K55" s="9">
        <f t="shared" si="34"/>
        <v>8.8031102786718496E-2</v>
      </c>
      <c r="L55" s="9">
        <f t="shared" si="34"/>
        <v>9.1525127891278243E-2</v>
      </c>
      <c r="M55" s="9">
        <f t="shared" si="34"/>
        <v>0.20899465524953464</v>
      </c>
      <c r="N55" s="9">
        <f t="shared" si="34"/>
        <v>0.24170574246218759</v>
      </c>
      <c r="O55" s="9">
        <f t="shared" si="34"/>
        <v>9.6275162759187266E-2</v>
      </c>
    </row>
    <row r="56" spans="1:15" x14ac:dyDescent="0.2">
      <c r="A56" t="s">
        <v>44</v>
      </c>
      <c r="B56" t="s">
        <v>38</v>
      </c>
      <c r="C56" s="1" t="s">
        <v>1</v>
      </c>
      <c r="D56" s="9">
        <f t="shared" ref="D56:O56" si="35">IF(D159=0,"---",+D254/D159)</f>
        <v>4.2918824399479902E-2</v>
      </c>
      <c r="E56" s="9">
        <f t="shared" si="35"/>
        <v>5.2188638117896834E-2</v>
      </c>
      <c r="F56" s="9">
        <f t="shared" si="35"/>
        <v>6.2544475238749342E-2</v>
      </c>
      <c r="G56" s="9">
        <f t="shared" si="35"/>
        <v>6.8395369425664293E-2</v>
      </c>
      <c r="H56" s="9">
        <f t="shared" si="35"/>
        <v>7.4643832713648939E-2</v>
      </c>
      <c r="I56" s="9">
        <f t="shared" si="35"/>
        <v>7.5277279773095118E-2</v>
      </c>
      <c r="J56" s="9">
        <f t="shared" si="35"/>
        <v>7.0523441233695458E-2</v>
      </c>
      <c r="K56" s="9">
        <f t="shared" si="35"/>
        <v>7.5016876408808539E-2</v>
      </c>
      <c r="L56" s="9">
        <f t="shared" si="35"/>
        <v>8.0502289750107189E-2</v>
      </c>
      <c r="M56" s="9">
        <f t="shared" si="35"/>
        <v>0.2704025980450428</v>
      </c>
      <c r="N56" s="9">
        <f t="shared" si="35"/>
        <v>0.3130618759806556</v>
      </c>
      <c r="O56" s="9">
        <f t="shared" si="35"/>
        <v>9.8781183307612014E-2</v>
      </c>
    </row>
    <row r="57" spans="1:15" x14ac:dyDescent="0.2">
      <c r="A57" t="s">
        <v>44</v>
      </c>
      <c r="B57" t="s">
        <v>38</v>
      </c>
      <c r="C57" s="1" t="s">
        <v>2</v>
      </c>
      <c r="D57" s="9">
        <f t="shared" ref="D57:O57" si="36">IF(D160=0,"---",+D255/D160)</f>
        <v>3.8073690061399719E-2</v>
      </c>
      <c r="E57" s="9">
        <f t="shared" si="36"/>
        <v>4.6548918021933401E-2</v>
      </c>
      <c r="F57" s="9">
        <f t="shared" si="36"/>
        <v>5.5400441153890811E-2</v>
      </c>
      <c r="G57" s="9">
        <f t="shared" si="36"/>
        <v>6.0709293471663282E-2</v>
      </c>
      <c r="H57" s="9">
        <f t="shared" si="36"/>
        <v>6.1771192169138622E-2</v>
      </c>
      <c r="I57" s="9">
        <f t="shared" si="36"/>
        <v>6.2457321625892875E-2</v>
      </c>
      <c r="J57" s="9">
        <f t="shared" si="36"/>
        <v>6.1337872099382962E-2</v>
      </c>
      <c r="K57" s="9">
        <f t="shared" si="36"/>
        <v>6.6198227919059369E-2</v>
      </c>
      <c r="L57" s="9">
        <f t="shared" si="36"/>
        <v>7.7070024308831891E-2</v>
      </c>
      <c r="M57" s="9">
        <f t="shared" si="36"/>
        <v>0.32337341005254927</v>
      </c>
      <c r="N57" s="9">
        <f t="shared" si="36"/>
        <v>0.37920171364145994</v>
      </c>
      <c r="O57" s="9">
        <f t="shared" si="36"/>
        <v>0.11210548540164995</v>
      </c>
    </row>
    <row r="58" spans="1:15" x14ac:dyDescent="0.2">
      <c r="A58" t="s">
        <v>44</v>
      </c>
      <c r="B58" t="s">
        <v>38</v>
      </c>
      <c r="C58" s="1" t="s">
        <v>3</v>
      </c>
      <c r="D58" s="9">
        <f t="shared" ref="D58:O58" si="37">IF(D161=0,"---",+D256/D161)</f>
        <v>3.6081408298323382E-2</v>
      </c>
      <c r="E58" s="9">
        <f t="shared" si="37"/>
        <v>4.4442449924951034E-2</v>
      </c>
      <c r="F58" s="9">
        <f t="shared" si="37"/>
        <v>5.1171237098632735E-2</v>
      </c>
      <c r="G58" s="9">
        <f t="shared" si="37"/>
        <v>5.3214616761804889E-2</v>
      </c>
      <c r="H58" s="9">
        <f t="shared" si="37"/>
        <v>5.8954302572761144E-2</v>
      </c>
      <c r="I58" s="9">
        <f t="shared" si="37"/>
        <v>5.7671321129227709E-2</v>
      </c>
      <c r="J58" s="9">
        <f t="shared" si="37"/>
        <v>5.677805754567207E-2</v>
      </c>
      <c r="K58" s="9">
        <f t="shared" si="37"/>
        <v>6.9915750172340488E-2</v>
      </c>
      <c r="L58" s="9">
        <f t="shared" si="37"/>
        <v>7.4946848814317873E-2</v>
      </c>
      <c r="M58" s="9">
        <f t="shared" si="37"/>
        <v>0.39886131384380574</v>
      </c>
      <c r="N58" s="9">
        <f t="shared" si="37"/>
        <v>0.42318723984338658</v>
      </c>
      <c r="O58" s="9">
        <f t="shared" si="37"/>
        <v>0.11439288354226373</v>
      </c>
    </row>
    <row r="59" spans="1:15" x14ac:dyDescent="0.2">
      <c r="A59" t="s">
        <v>44</v>
      </c>
      <c r="B59" t="s">
        <v>38</v>
      </c>
      <c r="C59" s="1" t="s">
        <v>4</v>
      </c>
      <c r="D59" s="9">
        <f t="shared" ref="D59:O59" si="38">IF(D162=0,"---",+D257/D162)</f>
        <v>3.8091655452826459E-2</v>
      </c>
      <c r="E59" s="9">
        <f t="shared" si="38"/>
        <v>4.2084950689126314E-2</v>
      </c>
      <c r="F59" s="9">
        <f t="shared" si="38"/>
        <v>5.2622722010836356E-2</v>
      </c>
      <c r="G59" s="9">
        <f t="shared" si="38"/>
        <v>5.2878685973262132E-2</v>
      </c>
      <c r="H59" s="9">
        <f t="shared" si="38"/>
        <v>5.898879208369439E-2</v>
      </c>
      <c r="I59" s="9">
        <f t="shared" si="38"/>
        <v>5.4070342525937169E-2</v>
      </c>
      <c r="J59" s="9">
        <f t="shared" si="38"/>
        <v>5.8802987462084663E-2</v>
      </c>
      <c r="K59" s="9">
        <f t="shared" si="38"/>
        <v>6.290900643902872E-2</v>
      </c>
      <c r="L59" s="9">
        <f t="shared" si="38"/>
        <v>7.8800514298796268E-2</v>
      </c>
      <c r="M59" s="9">
        <f t="shared" si="38"/>
        <v>0.46452169625428313</v>
      </c>
      <c r="N59" s="9">
        <f t="shared" si="38"/>
        <v>0.46634487926472579</v>
      </c>
      <c r="O59" s="9">
        <f t="shared" si="38"/>
        <v>0.12727078303507744</v>
      </c>
    </row>
    <row r="60" spans="1:15" x14ac:dyDescent="0.2">
      <c r="A60" t="s">
        <v>44</v>
      </c>
      <c r="B60" t="s">
        <v>38</v>
      </c>
      <c r="C60" s="1" t="s">
        <v>5</v>
      </c>
      <c r="D60" s="9">
        <f t="shared" ref="D60:O60" si="39">IF(D163=0,"---",+D258/D163)</f>
        <v>3.6494512980960334E-2</v>
      </c>
      <c r="E60" s="9">
        <f t="shared" si="39"/>
        <v>4.3383792427813192E-2</v>
      </c>
      <c r="F60" s="9">
        <f t="shared" si="39"/>
        <v>4.9152626004285216E-2</v>
      </c>
      <c r="G60" s="9">
        <f t="shared" si="39"/>
        <v>5.4764369103072245E-2</v>
      </c>
      <c r="H60" s="9">
        <f t="shared" si="39"/>
        <v>5.5087226425098702E-2</v>
      </c>
      <c r="I60" s="9">
        <f t="shared" si="39"/>
        <v>5.7862715774581658E-2</v>
      </c>
      <c r="J60" s="9">
        <f t="shared" si="39"/>
        <v>6.1455305300709182E-2</v>
      </c>
      <c r="K60" s="9">
        <f t="shared" si="39"/>
        <v>7.1418028239860862E-2</v>
      </c>
      <c r="L60" s="9">
        <f t="shared" si="39"/>
        <v>7.5220853075665423E-2</v>
      </c>
      <c r="M60" s="9">
        <f t="shared" si="39"/>
        <v>0.52936164586205492</v>
      </c>
      <c r="N60" s="9">
        <f t="shared" si="39"/>
        <v>0.48996255065653277</v>
      </c>
      <c r="O60" s="9">
        <f t="shared" si="39"/>
        <v>0.1419381153551329</v>
      </c>
    </row>
    <row r="61" spans="1:15" x14ac:dyDescent="0.2">
      <c r="A61" t="s">
        <v>44</v>
      </c>
      <c r="B61" t="s">
        <v>38</v>
      </c>
      <c r="C61" s="1" t="s">
        <v>6</v>
      </c>
      <c r="D61" s="9">
        <f t="shared" ref="D61:O61" si="40">IF(D164=0,"---",+D259/D164)</f>
        <v>4.064850743937249E-2</v>
      </c>
      <c r="E61" s="9">
        <f t="shared" si="40"/>
        <v>4.9042541934353756E-2</v>
      </c>
      <c r="F61" s="9">
        <f t="shared" si="40"/>
        <v>5.2238251645766218E-2</v>
      </c>
      <c r="G61" s="9">
        <f t="shared" si="40"/>
        <v>5.4888347932307929E-2</v>
      </c>
      <c r="H61" s="9">
        <f t="shared" si="40"/>
        <v>5.7330144435810429E-2</v>
      </c>
      <c r="I61" s="9">
        <f t="shared" si="40"/>
        <v>7.1363352391410784E-2</v>
      </c>
      <c r="J61" s="9">
        <f t="shared" si="40"/>
        <v>6.3441742406537729E-2</v>
      </c>
      <c r="K61" s="9">
        <f t="shared" si="40"/>
        <v>8.3921268567485038E-2</v>
      </c>
      <c r="L61" s="9">
        <f t="shared" si="40"/>
        <v>9.7394928013622498E-2</v>
      </c>
      <c r="M61" s="9">
        <f t="shared" si="40"/>
        <v>0.61244936639356173</v>
      </c>
      <c r="N61" s="9">
        <f t="shared" si="40"/>
        <v>0.4933973429687491</v>
      </c>
      <c r="O61" s="9">
        <f t="shared" si="40"/>
        <v>0.14072852069539868</v>
      </c>
    </row>
    <row r="62" spans="1:15" x14ac:dyDescent="0.2">
      <c r="A62" t="s">
        <v>44</v>
      </c>
      <c r="B62" t="s">
        <v>38</v>
      </c>
      <c r="C62" s="1" t="s">
        <v>7</v>
      </c>
      <c r="D62" s="9">
        <f t="shared" ref="D62:O62" si="41">IF(D165=0,"---",+D260/D165)</f>
        <v>4.810834906810095E-2</v>
      </c>
      <c r="E62" s="9">
        <f t="shared" si="41"/>
        <v>4.524641504225959E-2</v>
      </c>
      <c r="F62" s="9">
        <f t="shared" si="41"/>
        <v>6.7061542530704732E-2</v>
      </c>
      <c r="G62" s="9">
        <f t="shared" si="41"/>
        <v>7.5035686592569081E-2</v>
      </c>
      <c r="H62" s="9">
        <f t="shared" si="41"/>
        <v>6.7946679989587075E-2</v>
      </c>
      <c r="I62" s="9">
        <f t="shared" si="41"/>
        <v>6.9220404062025898E-2</v>
      </c>
      <c r="J62" s="9">
        <f t="shared" si="41"/>
        <v>5.9439402315892738E-2</v>
      </c>
      <c r="K62" s="9">
        <f t="shared" si="41"/>
        <v>5.3637315786281482E-2</v>
      </c>
      <c r="L62" s="9">
        <f t="shared" si="41"/>
        <v>8.5191386585233869E-2</v>
      </c>
      <c r="M62" s="9">
        <f t="shared" si="41"/>
        <v>0.65488801460977752</v>
      </c>
      <c r="N62" s="9">
        <f t="shared" si="41"/>
        <v>0.45155455398056499</v>
      </c>
      <c r="O62" s="9">
        <f t="shared" si="41"/>
        <v>7.9362095010103481E-2</v>
      </c>
    </row>
    <row r="63" spans="1:15" x14ac:dyDescent="0.2">
      <c r="A63" t="s">
        <v>44</v>
      </c>
      <c r="B63" t="s">
        <v>38</v>
      </c>
      <c r="C63" s="1" t="s">
        <v>8</v>
      </c>
      <c r="D63" s="9">
        <f t="shared" ref="D63:O63" si="42">IF(D166=0,"---",+D261/D166)</f>
        <v>7.4169984485097012E-2</v>
      </c>
      <c r="E63" s="9">
        <f t="shared" si="42"/>
        <v>4.9286352259274926E-2</v>
      </c>
      <c r="F63" s="9">
        <f t="shared" si="42"/>
        <v>6.0794877472041368E-2</v>
      </c>
      <c r="G63" s="9">
        <f t="shared" si="42"/>
        <v>6.9709052021756229E-2</v>
      </c>
      <c r="H63" s="9">
        <f t="shared" si="42"/>
        <v>7.9959748493505914E-2</v>
      </c>
      <c r="I63" s="9">
        <f t="shared" si="42"/>
        <v>6.1355903957219016E-2</v>
      </c>
      <c r="J63" s="9">
        <f t="shared" si="42"/>
        <v>4.7269701281015375E-2</v>
      </c>
      <c r="K63" s="9">
        <f t="shared" si="42"/>
        <v>5.2609828070225045E-2</v>
      </c>
      <c r="L63" s="9">
        <f t="shared" si="42"/>
        <v>7.6823290245607162E-2</v>
      </c>
      <c r="M63" s="9">
        <f t="shared" si="42"/>
        <v>0.65824532207621567</v>
      </c>
      <c r="N63" s="9">
        <f t="shared" si="42"/>
        <v>0.3225893517980824</v>
      </c>
      <c r="O63" s="9">
        <f t="shared" si="42"/>
        <v>3.807991664895008E-2</v>
      </c>
    </row>
    <row r="64" spans="1:15" x14ac:dyDescent="0.2">
      <c r="A64" t="s">
        <v>44</v>
      </c>
      <c r="B64" t="s">
        <v>38</v>
      </c>
      <c r="C64" s="1" t="s">
        <v>9</v>
      </c>
      <c r="D64" s="9">
        <f t="shared" ref="D64:O64" si="43">IF(D167=0,"---",+D262/D167)</f>
        <v>4.0347899949648533E-2</v>
      </c>
      <c r="E64" s="9">
        <f t="shared" si="43"/>
        <v>4.7886550107760655E-2</v>
      </c>
      <c r="F64" s="9">
        <f t="shared" si="43"/>
        <v>5.6904897190981088E-2</v>
      </c>
      <c r="G64" s="9">
        <f t="shared" si="43"/>
        <v>6.0188551473314041E-2</v>
      </c>
      <c r="H64" s="9">
        <f t="shared" si="43"/>
        <v>6.415247663014477E-2</v>
      </c>
      <c r="I64" s="9">
        <f t="shared" si="43"/>
        <v>6.4145442760257215E-2</v>
      </c>
      <c r="J64" s="9">
        <f t="shared" si="43"/>
        <v>6.3238402808932864E-2</v>
      </c>
      <c r="K64" s="9">
        <f t="shared" si="43"/>
        <v>7.0452262907828855E-2</v>
      </c>
      <c r="L64" s="9">
        <f t="shared" si="43"/>
        <v>7.9284240926519436E-2</v>
      </c>
      <c r="M64" s="9">
        <f t="shared" si="43"/>
        <v>0.38951159972792598</v>
      </c>
      <c r="N64" s="9">
        <f t="shared" si="43"/>
        <v>0.38673139269773582</v>
      </c>
      <c r="O64" s="9">
        <f t="shared" si="43"/>
        <v>0.11091077523553529</v>
      </c>
    </row>
    <row r="66" spans="1:15" x14ac:dyDescent="0.2">
      <c r="D66" s="11" t="s">
        <v>39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3"/>
    </row>
    <row r="67" spans="1:15" x14ac:dyDescent="0.2">
      <c r="A67" s="2" t="s">
        <v>20</v>
      </c>
      <c r="B67" s="2" t="s">
        <v>35</v>
      </c>
      <c r="C67" s="2" t="s">
        <v>36</v>
      </c>
      <c r="D67">
        <v>1</v>
      </c>
      <c r="E67">
        <v>2</v>
      </c>
      <c r="F67">
        <v>3</v>
      </c>
      <c r="G67">
        <v>4</v>
      </c>
      <c r="H67">
        <v>5</v>
      </c>
      <c r="I67">
        <v>6</v>
      </c>
      <c r="J67">
        <v>7</v>
      </c>
      <c r="K67">
        <v>8</v>
      </c>
      <c r="L67">
        <v>9</v>
      </c>
      <c r="M67">
        <v>10</v>
      </c>
      <c r="N67">
        <v>11</v>
      </c>
      <c r="O67">
        <v>12</v>
      </c>
    </row>
    <row r="68" spans="1:15" x14ac:dyDescent="0.2">
      <c r="A68" s="2"/>
      <c r="B68" s="2"/>
      <c r="C68" s="2"/>
    </row>
    <row r="69" spans="1:15" x14ac:dyDescent="0.2">
      <c r="A69" t="s">
        <v>54</v>
      </c>
      <c r="B69" t="s">
        <v>34</v>
      </c>
      <c r="C69" s="1" t="s">
        <v>37</v>
      </c>
      <c r="D69" s="9">
        <f t="shared" ref="D69:O69" si="44">IF(D172=0,"---",+D267/D172)</f>
        <v>7.5296884801132141E-2</v>
      </c>
      <c r="E69" s="9">
        <f t="shared" si="44"/>
        <v>7.882924691477948E-2</v>
      </c>
      <c r="F69" s="9">
        <f t="shared" si="44"/>
        <v>8.6955757195001968E-2</v>
      </c>
      <c r="G69" s="9">
        <f t="shared" si="44"/>
        <v>4.4676763615243711E-2</v>
      </c>
      <c r="H69" s="9">
        <f t="shared" si="44"/>
        <v>6.4087158535608424E-2</v>
      </c>
      <c r="I69" s="9">
        <f t="shared" si="44"/>
        <v>0</v>
      </c>
      <c r="J69" s="9">
        <f t="shared" si="44"/>
        <v>3.6589828027808267E-2</v>
      </c>
      <c r="K69" s="9">
        <f t="shared" si="44"/>
        <v>8.1198055706535432E-2</v>
      </c>
      <c r="L69" s="9">
        <f t="shared" si="44"/>
        <v>0</v>
      </c>
      <c r="M69" s="9">
        <f t="shared" si="44"/>
        <v>0.22233641658102091</v>
      </c>
      <c r="N69" s="9">
        <f t="shared" si="44"/>
        <v>0.15149840107768592</v>
      </c>
      <c r="O69" s="9">
        <f t="shared" si="44"/>
        <v>0.16327604013368607</v>
      </c>
    </row>
    <row r="70" spans="1:15" x14ac:dyDescent="0.2">
      <c r="A70" t="s">
        <v>54</v>
      </c>
      <c r="B70" t="s">
        <v>34</v>
      </c>
      <c r="C70" s="1" t="s">
        <v>0</v>
      </c>
      <c r="D70" s="9">
        <f t="shared" ref="D70:O70" si="45">IF(D173=0,"---",+D268/D173)</f>
        <v>4.3320201539866522E-2</v>
      </c>
      <c r="E70" s="9">
        <f t="shared" si="45"/>
        <v>5.6964422670864288E-2</v>
      </c>
      <c r="F70" s="9">
        <f t="shared" si="45"/>
        <v>4.9712104558627235E-2</v>
      </c>
      <c r="G70" s="9">
        <f t="shared" si="45"/>
        <v>7.0369693581371254E-2</v>
      </c>
      <c r="H70" s="9">
        <f t="shared" si="45"/>
        <v>0.10279273631733794</v>
      </c>
      <c r="I70" s="9" t="str">
        <f t="shared" si="45"/>
        <v>---</v>
      </c>
      <c r="J70" s="9" t="str">
        <f t="shared" si="45"/>
        <v>---</v>
      </c>
      <c r="K70" s="9" t="str">
        <f t="shared" si="45"/>
        <v>---</v>
      </c>
      <c r="L70" s="9" t="str">
        <f t="shared" si="45"/>
        <v>---</v>
      </c>
      <c r="M70" s="9" t="str">
        <f t="shared" si="45"/>
        <v>---</v>
      </c>
      <c r="N70" s="9" t="str">
        <f t="shared" si="45"/>
        <v>---</v>
      </c>
      <c r="O70" s="9">
        <f t="shared" si="45"/>
        <v>0</v>
      </c>
    </row>
    <row r="71" spans="1:15" x14ac:dyDescent="0.2">
      <c r="A71" t="s">
        <v>54</v>
      </c>
      <c r="B71" t="s">
        <v>34</v>
      </c>
      <c r="C71" s="1" t="s">
        <v>1</v>
      </c>
      <c r="D71" s="9">
        <f t="shared" ref="D71:O71" si="46">IF(D174=0,"---",+D269/D174)</f>
        <v>3.3783554200442829E-2</v>
      </c>
      <c r="E71" s="9">
        <f t="shared" si="46"/>
        <v>5.1678232025404572E-2</v>
      </c>
      <c r="F71" s="9">
        <f t="shared" si="46"/>
        <v>4.9150083110517946E-2</v>
      </c>
      <c r="G71" s="9">
        <f t="shared" si="46"/>
        <v>7.3206771456554076E-2</v>
      </c>
      <c r="H71" s="9">
        <f t="shared" si="46"/>
        <v>5.5522856037641198E-2</v>
      </c>
      <c r="I71" s="9" t="str">
        <f t="shared" si="46"/>
        <v>---</v>
      </c>
      <c r="J71" s="9" t="str">
        <f t="shared" si="46"/>
        <v>---</v>
      </c>
      <c r="K71" s="9">
        <f t="shared" si="46"/>
        <v>0</v>
      </c>
      <c r="L71" s="9">
        <f t="shared" si="46"/>
        <v>0</v>
      </c>
      <c r="M71" s="9">
        <f t="shared" si="46"/>
        <v>0</v>
      </c>
      <c r="N71" s="9">
        <f t="shared" si="46"/>
        <v>0.08</v>
      </c>
      <c r="O71" s="9">
        <f t="shared" si="46"/>
        <v>6.6225165562913912E-2</v>
      </c>
    </row>
    <row r="72" spans="1:15" x14ac:dyDescent="0.2">
      <c r="A72" t="s">
        <v>54</v>
      </c>
      <c r="B72" t="s">
        <v>34</v>
      </c>
      <c r="C72" s="1" t="s">
        <v>2</v>
      </c>
      <c r="D72" s="9">
        <f t="shared" ref="D72:O72" si="47">IF(D175=0,"---",+D270/D175)</f>
        <v>3.2224533029185924E-2</v>
      </c>
      <c r="E72" s="9">
        <f t="shared" si="47"/>
        <v>2.7856734996977009E-2</v>
      </c>
      <c r="F72" s="9">
        <f t="shared" si="47"/>
        <v>5.8510850286046946E-2</v>
      </c>
      <c r="G72" s="9">
        <f t="shared" si="47"/>
        <v>2.787669503883496E-2</v>
      </c>
      <c r="H72" s="9">
        <f t="shared" si="47"/>
        <v>4.7603896283703026E-2</v>
      </c>
      <c r="I72" s="9">
        <f t="shared" si="47"/>
        <v>0</v>
      </c>
      <c r="J72" s="9" t="str">
        <f t="shared" si="47"/>
        <v>---</v>
      </c>
      <c r="K72" s="9">
        <f t="shared" si="47"/>
        <v>0</v>
      </c>
      <c r="L72" s="9">
        <f t="shared" si="47"/>
        <v>0</v>
      </c>
      <c r="M72" s="9">
        <f t="shared" si="47"/>
        <v>0</v>
      </c>
      <c r="N72" s="9">
        <f t="shared" si="47"/>
        <v>7.1428571428571425E-2</v>
      </c>
      <c r="O72" s="9">
        <f t="shared" si="47"/>
        <v>4.1322314049586778E-2</v>
      </c>
    </row>
    <row r="73" spans="1:15" x14ac:dyDescent="0.2">
      <c r="A73" t="s">
        <v>54</v>
      </c>
      <c r="B73" t="s">
        <v>34</v>
      </c>
      <c r="C73" s="1" t="s">
        <v>3</v>
      </c>
      <c r="D73" s="9">
        <f t="shared" ref="D73:O73" si="48">IF(D176=0,"---",+D271/D176)</f>
        <v>2.7992184617091694E-2</v>
      </c>
      <c r="E73" s="9">
        <f t="shared" si="48"/>
        <v>3.2825092554503971E-2</v>
      </c>
      <c r="F73" s="9">
        <f t="shared" si="48"/>
        <v>2.6620658347029365E-2</v>
      </c>
      <c r="G73" s="9">
        <f t="shared" si="48"/>
        <v>8.116242961285261E-2</v>
      </c>
      <c r="H73" s="9">
        <f t="shared" si="48"/>
        <v>5.0844382324978593E-2</v>
      </c>
      <c r="I73" s="9" t="str">
        <f t="shared" si="48"/>
        <v>---</v>
      </c>
      <c r="J73" s="9" t="str">
        <f t="shared" si="48"/>
        <v>---</v>
      </c>
      <c r="K73" s="9" t="str">
        <f t="shared" si="48"/>
        <v>---</v>
      </c>
      <c r="L73" s="9">
        <f t="shared" si="48"/>
        <v>0</v>
      </c>
      <c r="M73" s="9">
        <f t="shared" si="48"/>
        <v>0.26377440347071585</v>
      </c>
      <c r="N73" s="9">
        <f t="shared" si="48"/>
        <v>0.17472335468841002</v>
      </c>
      <c r="O73" s="9">
        <f t="shared" si="48"/>
        <v>0</v>
      </c>
    </row>
    <row r="74" spans="1:15" x14ac:dyDescent="0.2">
      <c r="A74" t="s">
        <v>54</v>
      </c>
      <c r="B74" t="s">
        <v>34</v>
      </c>
      <c r="C74" s="1" t="s">
        <v>4</v>
      </c>
      <c r="D74" s="9">
        <f t="shared" ref="D74:O74" si="49">IF(D177=0,"---",+D272/D177)</f>
        <v>3.258234496244071E-2</v>
      </c>
      <c r="E74" s="9">
        <f t="shared" si="49"/>
        <v>2.6375203003484657E-2</v>
      </c>
      <c r="F74" s="9">
        <f t="shared" si="49"/>
        <v>3.9392704609895308E-2</v>
      </c>
      <c r="G74" s="9">
        <f t="shared" si="49"/>
        <v>2.5104242516491012E-2</v>
      </c>
      <c r="H74" s="9">
        <f t="shared" si="49"/>
        <v>6.5677966101694921E-2</v>
      </c>
      <c r="I74" s="9" t="str">
        <f t="shared" si="49"/>
        <v>---</v>
      </c>
      <c r="J74" s="9" t="str">
        <f t="shared" si="49"/>
        <v>---</v>
      </c>
      <c r="K74" s="9">
        <f t="shared" si="49"/>
        <v>0</v>
      </c>
      <c r="L74" s="9">
        <f t="shared" si="49"/>
        <v>0</v>
      </c>
      <c r="M74" s="9">
        <f t="shared" si="49"/>
        <v>0.56349206349206349</v>
      </c>
      <c r="N74" s="9">
        <f t="shared" si="49"/>
        <v>0.5</v>
      </c>
      <c r="O74" s="9">
        <f t="shared" si="49"/>
        <v>0</v>
      </c>
    </row>
    <row r="75" spans="1:15" x14ac:dyDescent="0.2">
      <c r="A75" t="s">
        <v>54</v>
      </c>
      <c r="B75" t="s">
        <v>34</v>
      </c>
      <c r="C75" s="1" t="s">
        <v>5</v>
      </c>
      <c r="D75" s="9">
        <f t="shared" ref="D75:O75" si="50">IF(D178=0,"---",+D273/D178)</f>
        <v>2.6600261081858326E-2</v>
      </c>
      <c r="E75" s="9">
        <f t="shared" si="50"/>
        <v>2.9552241079862276E-2</v>
      </c>
      <c r="F75" s="9">
        <f t="shared" si="50"/>
        <v>6.0562024090122339E-2</v>
      </c>
      <c r="G75" s="9">
        <f t="shared" si="50"/>
        <v>3.6069765318235775E-2</v>
      </c>
      <c r="H75" s="9">
        <f t="shared" si="50"/>
        <v>2.7023894030102462E-2</v>
      </c>
      <c r="I75" s="9" t="str">
        <f t="shared" si="50"/>
        <v>---</v>
      </c>
      <c r="J75" s="9">
        <f t="shared" si="50"/>
        <v>0</v>
      </c>
      <c r="K75" s="9">
        <f t="shared" si="50"/>
        <v>0</v>
      </c>
      <c r="L75" s="9">
        <f t="shared" si="50"/>
        <v>0</v>
      </c>
      <c r="M75" s="9">
        <f t="shared" si="50"/>
        <v>0.6</v>
      </c>
      <c r="N75" s="9">
        <f t="shared" si="50"/>
        <v>0.66666666666666663</v>
      </c>
      <c r="O75" s="9">
        <f t="shared" si="50"/>
        <v>0</v>
      </c>
    </row>
    <row r="76" spans="1:15" x14ac:dyDescent="0.2">
      <c r="A76" t="s">
        <v>54</v>
      </c>
      <c r="B76" t="s">
        <v>34</v>
      </c>
      <c r="C76" s="1" t="s">
        <v>6</v>
      </c>
      <c r="D76" s="9">
        <f t="shared" ref="D76:O76" si="51">IF(D179=0,"---",+D274/D179)</f>
        <v>2.5928636928849641E-2</v>
      </c>
      <c r="E76" s="9">
        <f t="shared" si="51"/>
        <v>6.5668056732029426E-2</v>
      </c>
      <c r="F76" s="9">
        <f t="shared" si="51"/>
        <v>5.4977612690600731E-2</v>
      </c>
      <c r="G76" s="9">
        <f t="shared" si="51"/>
        <v>0.16314178952987438</v>
      </c>
      <c r="H76" s="9">
        <f t="shared" si="51"/>
        <v>3.8517383237880135E-2</v>
      </c>
      <c r="I76" s="9" t="str">
        <f t="shared" si="51"/>
        <v>---</v>
      </c>
      <c r="J76" s="9">
        <f t="shared" si="51"/>
        <v>0</v>
      </c>
      <c r="K76" s="9">
        <f t="shared" si="51"/>
        <v>0</v>
      </c>
      <c r="L76" s="9">
        <f t="shared" si="51"/>
        <v>1</v>
      </c>
      <c r="M76" s="9" t="str">
        <f t="shared" si="51"/>
        <v>---</v>
      </c>
      <c r="N76" s="9" t="str">
        <f t="shared" si="51"/>
        <v>---</v>
      </c>
      <c r="O76" s="9" t="str">
        <f t="shared" si="51"/>
        <v>---</v>
      </c>
    </row>
    <row r="77" spans="1:15" x14ac:dyDescent="0.2">
      <c r="A77" t="s">
        <v>54</v>
      </c>
      <c r="B77" t="s">
        <v>34</v>
      </c>
      <c r="C77" s="1" t="s">
        <v>7</v>
      </c>
      <c r="D77" s="9">
        <f t="shared" ref="D77:O77" si="52">IF(D180=0,"---",+D275/D180)</f>
        <v>5.9589087083995435E-2</v>
      </c>
      <c r="E77" s="9">
        <f t="shared" si="52"/>
        <v>9.0866457438979503E-2</v>
      </c>
      <c r="F77" s="9">
        <f t="shared" si="52"/>
        <v>9.7469144053825243E-2</v>
      </c>
      <c r="G77" s="9">
        <f t="shared" si="52"/>
        <v>5.7142857142857143E-3</v>
      </c>
      <c r="H77" s="9">
        <f t="shared" si="52"/>
        <v>0.29201205727204221</v>
      </c>
      <c r="I77" s="9" t="str">
        <f t="shared" si="52"/>
        <v>---</v>
      </c>
      <c r="J77" s="9" t="str">
        <f t="shared" si="52"/>
        <v>---</v>
      </c>
      <c r="K77" s="9" t="str">
        <f t="shared" si="52"/>
        <v>---</v>
      </c>
      <c r="L77" s="9" t="str">
        <f t="shared" si="52"/>
        <v>---</v>
      </c>
      <c r="M77" s="9" t="str">
        <f t="shared" si="52"/>
        <v>---</v>
      </c>
      <c r="N77" s="9" t="str">
        <f t="shared" si="52"/>
        <v>---</v>
      </c>
      <c r="O77" s="9" t="str">
        <f t="shared" si="52"/>
        <v>---</v>
      </c>
    </row>
    <row r="78" spans="1:15" x14ac:dyDescent="0.2">
      <c r="A78" t="s">
        <v>54</v>
      </c>
      <c r="B78" t="s">
        <v>34</v>
      </c>
      <c r="C78" s="1" t="s">
        <v>8</v>
      </c>
      <c r="D78" s="9">
        <f t="shared" ref="D78:O78" si="53">IF(D181=0,"---",+D276/D181)</f>
        <v>0.17094805568501498</v>
      </c>
      <c r="E78" s="9">
        <f t="shared" si="53"/>
        <v>9.7982638544933109E-2</v>
      </c>
      <c r="F78" s="9">
        <f t="shared" si="53"/>
        <v>8.5342849859801173E-2</v>
      </c>
      <c r="G78" s="9">
        <f t="shared" si="53"/>
        <v>9.7962382445141074E-3</v>
      </c>
      <c r="H78" s="9">
        <f t="shared" si="53"/>
        <v>0.16373239436619719</v>
      </c>
      <c r="I78" s="9" t="str">
        <f t="shared" si="53"/>
        <v>---</v>
      </c>
      <c r="J78" s="9" t="str">
        <f t="shared" si="53"/>
        <v>---</v>
      </c>
      <c r="K78" s="9" t="str">
        <f t="shared" si="53"/>
        <v>---</v>
      </c>
      <c r="L78" s="9" t="str">
        <f t="shared" si="53"/>
        <v>---</v>
      </c>
      <c r="M78" s="9" t="str">
        <f t="shared" si="53"/>
        <v>---</v>
      </c>
      <c r="N78" s="9" t="str">
        <f t="shared" si="53"/>
        <v>---</v>
      </c>
      <c r="O78" s="9" t="str">
        <f t="shared" si="53"/>
        <v>---</v>
      </c>
    </row>
    <row r="79" spans="1:15" x14ac:dyDescent="0.2">
      <c r="A79" t="s">
        <v>54</v>
      </c>
      <c r="B79" t="s">
        <v>34</v>
      </c>
      <c r="C79" s="1" t="s">
        <v>9</v>
      </c>
      <c r="D79" s="9">
        <f t="shared" ref="D79:O79" si="54">IF(D182=0,"---",+D277/D182)</f>
        <v>3.3522929698743723E-2</v>
      </c>
      <c r="E79" s="9">
        <f t="shared" si="54"/>
        <v>3.9072413000009451E-2</v>
      </c>
      <c r="F79" s="9">
        <f t="shared" si="54"/>
        <v>4.8919126191698747E-2</v>
      </c>
      <c r="G79" s="9">
        <f t="shared" si="54"/>
        <v>5.5438106463826867E-2</v>
      </c>
      <c r="H79" s="9">
        <f t="shared" si="54"/>
        <v>6.0351504516772451E-2</v>
      </c>
      <c r="I79" s="9">
        <f t="shared" si="54"/>
        <v>0</v>
      </c>
      <c r="J79" s="9">
        <f t="shared" si="54"/>
        <v>3.0003000300030003E-2</v>
      </c>
      <c r="K79" s="9">
        <f t="shared" si="54"/>
        <v>5.770742972894486E-2</v>
      </c>
      <c r="L79" s="9">
        <f t="shared" si="54"/>
        <v>8.98876404494382E-2</v>
      </c>
      <c r="M79" s="9">
        <f t="shared" si="54"/>
        <v>0.26933075837480502</v>
      </c>
      <c r="N79" s="9">
        <f t="shared" si="54"/>
        <v>0.18655494742356363</v>
      </c>
      <c r="O79" s="9">
        <f t="shared" si="54"/>
        <v>7.6920552351102317E-2</v>
      </c>
    </row>
    <row r="81" spans="1:15" x14ac:dyDescent="0.2">
      <c r="D81" s="11" t="s">
        <v>39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3"/>
    </row>
    <row r="82" spans="1:15" x14ac:dyDescent="0.2">
      <c r="A82" s="2" t="s">
        <v>20</v>
      </c>
      <c r="B82" s="2" t="s">
        <v>35</v>
      </c>
      <c r="C82" s="2" t="s">
        <v>36</v>
      </c>
      <c r="D82">
        <v>1</v>
      </c>
      <c r="E82">
        <v>2</v>
      </c>
      <c r="F82">
        <v>3</v>
      </c>
      <c r="G82">
        <v>4</v>
      </c>
      <c r="H82">
        <v>5</v>
      </c>
      <c r="I82">
        <v>6</v>
      </c>
      <c r="J82">
        <v>7</v>
      </c>
      <c r="K82">
        <v>8</v>
      </c>
      <c r="L82">
        <v>9</v>
      </c>
      <c r="M82">
        <v>10</v>
      </c>
      <c r="N82">
        <v>11</v>
      </c>
      <c r="O82">
        <v>12</v>
      </c>
    </row>
    <row r="83" spans="1:15" x14ac:dyDescent="0.2">
      <c r="A83" s="2"/>
      <c r="B83" s="2"/>
      <c r="C83" s="2"/>
    </row>
    <row r="84" spans="1:15" x14ac:dyDescent="0.2">
      <c r="A84" t="s">
        <v>54</v>
      </c>
      <c r="B84" t="s">
        <v>38</v>
      </c>
      <c r="C84" s="1" t="s">
        <v>37</v>
      </c>
      <c r="D84" s="9">
        <f t="shared" ref="D84:O84" si="55">IF(D187=0,"---",+D282/D187)</f>
        <v>0.12181701222524566</v>
      </c>
      <c r="E84" s="9">
        <f t="shared" si="55"/>
        <v>8.8529888468372578E-2</v>
      </c>
      <c r="F84" s="9">
        <f t="shared" si="55"/>
        <v>0.11558376837685989</v>
      </c>
      <c r="G84" s="9">
        <f t="shared" si="55"/>
        <v>0.17060928751602877</v>
      </c>
      <c r="H84" s="9">
        <f t="shared" si="55"/>
        <v>6.4103560684631258E-2</v>
      </c>
      <c r="I84" s="9">
        <f t="shared" si="55"/>
        <v>0</v>
      </c>
      <c r="J84" s="9">
        <f t="shared" si="55"/>
        <v>3.0534351145038167E-2</v>
      </c>
      <c r="K84" s="9">
        <f t="shared" si="55"/>
        <v>0</v>
      </c>
      <c r="L84" s="9">
        <f t="shared" si="55"/>
        <v>0</v>
      </c>
      <c r="M84" s="9">
        <f t="shared" si="55"/>
        <v>0.10487371456870685</v>
      </c>
      <c r="N84" s="9">
        <f t="shared" si="55"/>
        <v>0.19128078241227928</v>
      </c>
      <c r="O84" s="9">
        <f t="shared" si="55"/>
        <v>3.1085509085828023E-2</v>
      </c>
    </row>
    <row r="85" spans="1:15" x14ac:dyDescent="0.2">
      <c r="A85" t="s">
        <v>54</v>
      </c>
      <c r="B85" t="s">
        <v>38</v>
      </c>
      <c r="C85" s="1" t="s">
        <v>0</v>
      </c>
      <c r="D85" s="9">
        <f t="shared" ref="D85:O85" si="56">IF(D188=0,"---",+D283/D188)</f>
        <v>5.8655005653205729E-2</v>
      </c>
      <c r="E85" s="9">
        <f t="shared" si="56"/>
        <v>8.521172961987758E-2</v>
      </c>
      <c r="F85" s="9">
        <f t="shared" si="56"/>
        <v>0.11316902241766946</v>
      </c>
      <c r="G85" s="9">
        <f t="shared" si="56"/>
        <v>0.10400931369247496</v>
      </c>
      <c r="H85" s="9">
        <f t="shared" si="56"/>
        <v>4.2906574394463666E-2</v>
      </c>
      <c r="I85" s="9">
        <f t="shared" si="56"/>
        <v>0</v>
      </c>
      <c r="J85" s="9">
        <f t="shared" si="56"/>
        <v>0</v>
      </c>
      <c r="K85" s="9">
        <f t="shared" si="56"/>
        <v>0</v>
      </c>
      <c r="L85" s="9">
        <f t="shared" si="56"/>
        <v>0</v>
      </c>
      <c r="M85" s="9">
        <f t="shared" si="56"/>
        <v>0</v>
      </c>
      <c r="N85" s="9">
        <f t="shared" si="56"/>
        <v>0</v>
      </c>
      <c r="O85" s="9">
        <f t="shared" si="56"/>
        <v>0</v>
      </c>
    </row>
    <row r="86" spans="1:15" x14ac:dyDescent="0.2">
      <c r="A86" t="s">
        <v>54</v>
      </c>
      <c r="B86" t="s">
        <v>38</v>
      </c>
      <c r="C86" s="1" t="s">
        <v>1</v>
      </c>
      <c r="D86" s="9">
        <f t="shared" ref="D86:O86" si="57">IF(D189=0,"---",+D284/D189)</f>
        <v>5.3803425441637361E-2</v>
      </c>
      <c r="E86" s="9">
        <f t="shared" si="57"/>
        <v>4.2045194617060105E-2</v>
      </c>
      <c r="F86" s="9">
        <f t="shared" si="57"/>
        <v>7.2031865278505608E-2</v>
      </c>
      <c r="G86" s="9">
        <f t="shared" si="57"/>
        <v>5.3652508835976033E-2</v>
      </c>
      <c r="H86" s="9">
        <f t="shared" si="57"/>
        <v>0.12436959454943665</v>
      </c>
      <c r="I86" s="9" t="str">
        <f t="shared" si="57"/>
        <v>---</v>
      </c>
      <c r="J86" s="9">
        <f t="shared" si="57"/>
        <v>0</v>
      </c>
      <c r="K86" s="9">
        <f t="shared" si="57"/>
        <v>0</v>
      </c>
      <c r="L86" s="9">
        <f t="shared" si="57"/>
        <v>0</v>
      </c>
      <c r="M86" s="9">
        <f t="shared" si="57"/>
        <v>0.24342105263157895</v>
      </c>
      <c r="N86" s="9">
        <f t="shared" si="57"/>
        <v>0.14285714285714285</v>
      </c>
      <c r="O86" s="9">
        <f t="shared" si="57"/>
        <v>0</v>
      </c>
    </row>
    <row r="87" spans="1:15" x14ac:dyDescent="0.2">
      <c r="A87" t="s">
        <v>54</v>
      </c>
      <c r="B87" t="s">
        <v>38</v>
      </c>
      <c r="C87" s="1" t="s">
        <v>2</v>
      </c>
      <c r="D87" s="9">
        <f t="shared" ref="D87:O87" si="58">IF(D190=0,"---",+D285/D190)</f>
        <v>3.6122518171272468E-2</v>
      </c>
      <c r="E87" s="9">
        <f t="shared" si="58"/>
        <v>6.0085040199250088E-2</v>
      </c>
      <c r="F87" s="9">
        <f t="shared" si="58"/>
        <v>5.1986602475109681E-2</v>
      </c>
      <c r="G87" s="9">
        <f t="shared" si="58"/>
        <v>5.8223345771599586E-2</v>
      </c>
      <c r="H87" s="9">
        <f t="shared" si="58"/>
        <v>7.1736398984298747E-2</v>
      </c>
      <c r="I87" s="9" t="str">
        <f t="shared" si="58"/>
        <v>---</v>
      </c>
      <c r="J87" s="9" t="str">
        <f t="shared" si="58"/>
        <v>---</v>
      </c>
      <c r="K87" s="9">
        <f t="shared" si="58"/>
        <v>0</v>
      </c>
      <c r="L87" s="9">
        <f t="shared" si="58"/>
        <v>0</v>
      </c>
      <c r="M87" s="9">
        <f t="shared" si="58"/>
        <v>0</v>
      </c>
      <c r="N87" s="9">
        <f t="shared" si="58"/>
        <v>0.14774689676111716</v>
      </c>
      <c r="O87" s="9">
        <f t="shared" si="58"/>
        <v>2.7896217598205424E-2</v>
      </c>
    </row>
    <row r="88" spans="1:15" x14ac:dyDescent="0.2">
      <c r="A88" t="s">
        <v>54</v>
      </c>
      <c r="B88" t="s">
        <v>38</v>
      </c>
      <c r="C88" s="1" t="s">
        <v>3</v>
      </c>
      <c r="D88" s="9">
        <f t="shared" ref="D88:O88" si="59">IF(D191=0,"---",+D286/D191)</f>
        <v>3.3144064378143025E-2</v>
      </c>
      <c r="E88" s="9">
        <f t="shared" si="59"/>
        <v>4.5557071828682981E-2</v>
      </c>
      <c r="F88" s="9">
        <f t="shared" si="59"/>
        <v>5.4139643486578258E-2</v>
      </c>
      <c r="G88" s="9">
        <f t="shared" si="59"/>
        <v>6.0920735519371147E-2</v>
      </c>
      <c r="H88" s="9">
        <f t="shared" si="59"/>
        <v>4.2846427573633911E-2</v>
      </c>
      <c r="I88" s="9" t="str">
        <f t="shared" si="59"/>
        <v>---</v>
      </c>
      <c r="J88" s="9" t="str">
        <f t="shared" si="59"/>
        <v>---</v>
      </c>
      <c r="K88" s="9">
        <f t="shared" si="59"/>
        <v>0</v>
      </c>
      <c r="L88" s="9">
        <f t="shared" si="59"/>
        <v>3.1230480949406621E-2</v>
      </c>
      <c r="M88" s="9">
        <f t="shared" si="59"/>
        <v>0.22556390977443608</v>
      </c>
      <c r="N88" s="9">
        <f t="shared" si="59"/>
        <v>7.3571272168625856E-2</v>
      </c>
      <c r="O88" s="9">
        <f t="shared" si="59"/>
        <v>0</v>
      </c>
    </row>
    <row r="89" spans="1:15" x14ac:dyDescent="0.2">
      <c r="A89" t="s">
        <v>54</v>
      </c>
      <c r="B89" t="s">
        <v>38</v>
      </c>
      <c r="C89" s="1" t="s">
        <v>4</v>
      </c>
      <c r="D89" s="9">
        <f t="shared" ref="D89:O89" si="60">IF(D192=0,"---",+D287/D192)</f>
        <v>3.8857700553418979E-2</v>
      </c>
      <c r="E89" s="9">
        <f t="shared" si="60"/>
        <v>6.1758940098923937E-2</v>
      </c>
      <c r="F89" s="9">
        <f t="shared" si="60"/>
        <v>4.8159035552412785E-2</v>
      </c>
      <c r="G89" s="9">
        <f t="shared" si="60"/>
        <v>5.8446117567808938E-2</v>
      </c>
      <c r="H89" s="9">
        <f t="shared" si="60"/>
        <v>6.1066490139980736E-2</v>
      </c>
      <c r="I89" s="9" t="str">
        <f t="shared" si="60"/>
        <v>---</v>
      </c>
      <c r="J89" s="9" t="str">
        <f t="shared" si="60"/>
        <v>---</v>
      </c>
      <c r="K89" s="9">
        <f t="shared" si="60"/>
        <v>0</v>
      </c>
      <c r="L89" s="9">
        <f t="shared" si="60"/>
        <v>0</v>
      </c>
      <c r="M89" s="9">
        <f t="shared" si="60"/>
        <v>0</v>
      </c>
      <c r="N89" s="9">
        <f t="shared" si="60"/>
        <v>0.33288318703578662</v>
      </c>
      <c r="O89" s="9">
        <f t="shared" si="60"/>
        <v>3.2509752925877766E-2</v>
      </c>
    </row>
    <row r="90" spans="1:15" x14ac:dyDescent="0.2">
      <c r="A90" t="s">
        <v>54</v>
      </c>
      <c r="B90" t="s">
        <v>38</v>
      </c>
      <c r="C90" s="1" t="s">
        <v>5</v>
      </c>
      <c r="D90" s="9">
        <f t="shared" ref="D90:O90" si="61">IF(D193=0,"---",+D288/D193)</f>
        <v>3.3144888660361096E-2</v>
      </c>
      <c r="E90" s="9">
        <f t="shared" si="61"/>
        <v>5.8159772352393758E-2</v>
      </c>
      <c r="F90" s="9">
        <f t="shared" si="61"/>
        <v>4.4852883599792392E-2</v>
      </c>
      <c r="G90" s="9">
        <f t="shared" si="61"/>
        <v>6.1600819163902115E-2</v>
      </c>
      <c r="H90" s="9">
        <f t="shared" si="61"/>
        <v>5.2868001885473748E-2</v>
      </c>
      <c r="I90" s="9" t="str">
        <f t="shared" si="61"/>
        <v>---</v>
      </c>
      <c r="J90" s="9" t="str">
        <f t="shared" si="61"/>
        <v>---</v>
      </c>
      <c r="K90" s="9" t="str">
        <f t="shared" si="61"/>
        <v>---</v>
      </c>
      <c r="L90" s="9">
        <f t="shared" si="61"/>
        <v>0</v>
      </c>
      <c r="M90" s="9">
        <f t="shared" si="61"/>
        <v>0.10869565217391304</v>
      </c>
      <c r="N90" s="9">
        <f t="shared" si="61"/>
        <v>0.11764705882352941</v>
      </c>
      <c r="O90" s="9">
        <f t="shared" si="61"/>
        <v>0</v>
      </c>
    </row>
    <row r="91" spans="1:15" x14ac:dyDescent="0.2">
      <c r="A91" t="s">
        <v>54</v>
      </c>
      <c r="B91" t="s">
        <v>38</v>
      </c>
      <c r="C91" s="1" t="s">
        <v>6</v>
      </c>
      <c r="D91" s="9">
        <f t="shared" ref="D91:O91" si="62">IF(D194=0,"---",+D289/D194)</f>
        <v>3.3820793153848075E-2</v>
      </c>
      <c r="E91" s="9">
        <f t="shared" si="62"/>
        <v>6.1331192053462706E-2</v>
      </c>
      <c r="F91" s="9">
        <f t="shared" si="62"/>
        <v>4.5389183412570339E-2</v>
      </c>
      <c r="G91" s="9">
        <f t="shared" si="62"/>
        <v>0.12801888369856337</v>
      </c>
      <c r="H91" s="9">
        <f t="shared" si="62"/>
        <v>5.5566114380461121E-2</v>
      </c>
      <c r="I91" s="9" t="str">
        <f t="shared" si="62"/>
        <v>---</v>
      </c>
      <c r="J91" s="9" t="str">
        <f t="shared" si="62"/>
        <v>---</v>
      </c>
      <c r="K91" s="9" t="str">
        <f t="shared" si="62"/>
        <v>---</v>
      </c>
      <c r="L91" s="9">
        <f t="shared" si="62"/>
        <v>0</v>
      </c>
      <c r="M91" s="9">
        <f t="shared" si="62"/>
        <v>0</v>
      </c>
      <c r="N91" s="9">
        <f t="shared" si="62"/>
        <v>0</v>
      </c>
      <c r="O91" s="9">
        <f t="shared" si="62"/>
        <v>0</v>
      </c>
    </row>
    <row r="92" spans="1:15" x14ac:dyDescent="0.2">
      <c r="A92" t="s">
        <v>54</v>
      </c>
      <c r="B92" t="s">
        <v>38</v>
      </c>
      <c r="C92" s="1" t="s">
        <v>7</v>
      </c>
      <c r="D92" s="9">
        <f t="shared" ref="D92:O92" si="63">IF(D195=0,"---",+D290/D195)</f>
        <v>5.8498226055690231E-2</v>
      </c>
      <c r="E92" s="9">
        <f t="shared" si="63"/>
        <v>8.7337414703274691E-2</v>
      </c>
      <c r="F92" s="9">
        <f t="shared" si="63"/>
        <v>3.7175381858069706E-2</v>
      </c>
      <c r="G92" s="9">
        <f t="shared" si="63"/>
        <v>9.3332746549187037E-2</v>
      </c>
      <c r="H92" s="9">
        <f t="shared" si="63"/>
        <v>7.3822323675253251E-3</v>
      </c>
      <c r="I92" s="9" t="str">
        <f t="shared" si="63"/>
        <v>---</v>
      </c>
      <c r="J92" s="9" t="str">
        <f t="shared" si="63"/>
        <v>---</v>
      </c>
      <c r="K92" s="9">
        <f t="shared" si="63"/>
        <v>0</v>
      </c>
      <c r="L92" s="9">
        <f t="shared" si="63"/>
        <v>0</v>
      </c>
      <c r="M92" s="9">
        <f t="shared" si="63"/>
        <v>0</v>
      </c>
      <c r="N92" s="9">
        <f t="shared" si="63"/>
        <v>1</v>
      </c>
      <c r="O92" s="9" t="str">
        <f t="shared" si="63"/>
        <v>---</v>
      </c>
    </row>
    <row r="93" spans="1:15" x14ac:dyDescent="0.2">
      <c r="A93" t="s">
        <v>54</v>
      </c>
      <c r="B93" t="s">
        <v>38</v>
      </c>
      <c r="C93" s="1" t="s">
        <v>8</v>
      </c>
      <c r="D93" s="9">
        <f t="shared" ref="D93:O93" si="64">IF(D196=0,"---",+D291/D196)</f>
        <v>0.18009677703618637</v>
      </c>
      <c r="E93" s="9">
        <f t="shared" si="64"/>
        <v>6.9569200386693938E-2</v>
      </c>
      <c r="F93" s="9">
        <f t="shared" si="64"/>
        <v>7.5607027166409213E-2</v>
      </c>
      <c r="G93" s="9">
        <f t="shared" si="64"/>
        <v>4.0802426604114782E-2</v>
      </c>
      <c r="H93" s="9">
        <f t="shared" si="64"/>
        <v>6.5484311050477487E-2</v>
      </c>
      <c r="I93" s="9" t="str">
        <f t="shared" si="64"/>
        <v>---</v>
      </c>
      <c r="J93" s="9" t="str">
        <f t="shared" si="64"/>
        <v>---</v>
      </c>
      <c r="K93" s="9" t="str">
        <f t="shared" si="64"/>
        <v>---</v>
      </c>
      <c r="L93" s="9" t="str">
        <f t="shared" si="64"/>
        <v>---</v>
      </c>
      <c r="M93" s="9" t="str">
        <f t="shared" si="64"/>
        <v>---</v>
      </c>
      <c r="N93" s="9" t="str">
        <f t="shared" si="64"/>
        <v>---</v>
      </c>
      <c r="O93" s="9" t="str">
        <f t="shared" si="64"/>
        <v>---</v>
      </c>
    </row>
    <row r="94" spans="1:15" x14ac:dyDescent="0.2">
      <c r="A94" t="s">
        <v>54</v>
      </c>
      <c r="B94" t="s">
        <v>38</v>
      </c>
      <c r="C94" s="1" t="s">
        <v>9</v>
      </c>
      <c r="D94" s="9">
        <f t="shared" ref="D94:O94" si="65">IF(D197=0,"---",+D292/D197)</f>
        <v>3.9828018089519253E-2</v>
      </c>
      <c r="E94" s="9">
        <f t="shared" si="65"/>
        <v>5.7159374860638441E-2</v>
      </c>
      <c r="F94" s="9">
        <f t="shared" si="65"/>
        <v>5.3354874756890006E-2</v>
      </c>
      <c r="G94" s="9">
        <f t="shared" si="65"/>
        <v>6.994650514292311E-2</v>
      </c>
      <c r="H94" s="9">
        <f t="shared" si="65"/>
        <v>6.0515889603591541E-2</v>
      </c>
      <c r="I94" s="9">
        <f t="shared" si="65"/>
        <v>0</v>
      </c>
      <c r="J94" s="9">
        <f t="shared" si="65"/>
        <v>2.7322404371584699E-2</v>
      </c>
      <c r="K94" s="9">
        <f t="shared" si="65"/>
        <v>0</v>
      </c>
      <c r="L94" s="9">
        <f t="shared" si="65"/>
        <v>5.3105261106354646E-3</v>
      </c>
      <c r="M94" s="9">
        <f t="shared" si="65"/>
        <v>0.10976447119204351</v>
      </c>
      <c r="N94" s="9">
        <f t="shared" si="65"/>
        <v>0.15833483204681109</v>
      </c>
      <c r="O94" s="9">
        <f t="shared" si="65"/>
        <v>1.7403999625874765E-2</v>
      </c>
    </row>
    <row r="105" spans="1:15" x14ac:dyDescent="0.2">
      <c r="A105" s="4" t="s">
        <v>40</v>
      </c>
    </row>
    <row r="107" spans="1:15" ht="18" x14ac:dyDescent="0.25">
      <c r="A107" s="3" t="s">
        <v>41</v>
      </c>
    </row>
    <row r="109" spans="1:15" x14ac:dyDescent="0.2">
      <c r="D109" s="11" t="s">
        <v>39</v>
      </c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3"/>
    </row>
    <row r="110" spans="1:15" x14ac:dyDescent="0.2">
      <c r="A110" s="2" t="s">
        <v>20</v>
      </c>
      <c r="B110" s="2" t="s">
        <v>35</v>
      </c>
      <c r="C110" s="2" t="s">
        <v>36</v>
      </c>
      <c r="D110">
        <v>1</v>
      </c>
      <c r="E110">
        <v>2</v>
      </c>
      <c r="F110">
        <v>3</v>
      </c>
      <c r="G110">
        <v>4</v>
      </c>
      <c r="H110">
        <v>5</v>
      </c>
      <c r="I110">
        <v>6</v>
      </c>
      <c r="J110">
        <v>7</v>
      </c>
      <c r="K110">
        <v>8</v>
      </c>
      <c r="L110">
        <v>9</v>
      </c>
      <c r="M110">
        <v>10</v>
      </c>
      <c r="N110">
        <v>11</v>
      </c>
      <c r="O110">
        <v>12</v>
      </c>
    </row>
    <row r="111" spans="1:15" x14ac:dyDescent="0.2">
      <c r="A111" s="2"/>
      <c r="B111" s="2"/>
      <c r="C111" s="2"/>
    </row>
    <row r="112" spans="1:15" x14ac:dyDescent="0.2">
      <c r="A112" t="s">
        <v>43</v>
      </c>
      <c r="B112" t="s">
        <v>34</v>
      </c>
      <c r="C112" s="1" t="s">
        <v>37</v>
      </c>
      <c r="D112" s="6">
        <v>665126440.42999995</v>
      </c>
      <c r="E112" s="6">
        <v>612087681</v>
      </c>
      <c r="F112" s="6">
        <v>574205755</v>
      </c>
      <c r="G112" s="6">
        <v>527629732</v>
      </c>
      <c r="H112" s="6">
        <v>482389096</v>
      </c>
      <c r="I112" s="6">
        <v>419940770.82999998</v>
      </c>
      <c r="J112" s="6">
        <v>332794941.57200003</v>
      </c>
      <c r="K112" s="6">
        <v>253901607.75999999</v>
      </c>
      <c r="L112" s="6">
        <v>193177288</v>
      </c>
      <c r="M112" s="6">
        <v>142158091.67000002</v>
      </c>
      <c r="N112" s="6">
        <v>92607000.143000007</v>
      </c>
      <c r="O112" s="6">
        <v>66573424</v>
      </c>
    </row>
    <row r="113" spans="1:15" x14ac:dyDescent="0.2">
      <c r="A113" t="s">
        <v>43</v>
      </c>
      <c r="B113" t="s">
        <v>34</v>
      </c>
      <c r="C113" s="1" t="s">
        <v>0</v>
      </c>
      <c r="D113" s="6">
        <v>1669998192</v>
      </c>
      <c r="E113" s="6">
        <v>1561513657</v>
      </c>
      <c r="F113" s="6">
        <v>1415096698.9000001</v>
      </c>
      <c r="G113" s="6">
        <v>1272414631.0999999</v>
      </c>
      <c r="H113" s="6">
        <v>1135588979</v>
      </c>
      <c r="I113" s="6">
        <v>956251941.5</v>
      </c>
      <c r="J113" s="6">
        <v>780453074.86000001</v>
      </c>
      <c r="K113" s="6">
        <v>600536398.51999998</v>
      </c>
      <c r="L113" s="6">
        <v>465472993.19</v>
      </c>
      <c r="M113" s="6">
        <v>339491183.86000001</v>
      </c>
      <c r="N113" s="6">
        <v>232972815.5</v>
      </c>
      <c r="O113" s="6">
        <v>166976903.71000001</v>
      </c>
    </row>
    <row r="114" spans="1:15" x14ac:dyDescent="0.2">
      <c r="A114" t="s">
        <v>43</v>
      </c>
      <c r="B114" t="s">
        <v>34</v>
      </c>
      <c r="C114" s="1" t="s">
        <v>1</v>
      </c>
      <c r="D114" s="6">
        <v>1970031406.7</v>
      </c>
      <c r="E114" s="6">
        <v>1838878665.5999999</v>
      </c>
      <c r="F114" s="6">
        <v>1710659736.5</v>
      </c>
      <c r="G114" s="6">
        <v>1613985368.7</v>
      </c>
      <c r="H114" s="6">
        <v>1507826460.7</v>
      </c>
      <c r="I114" s="6">
        <v>1367168402</v>
      </c>
      <c r="J114" s="6">
        <v>1196763537.7</v>
      </c>
      <c r="K114" s="6">
        <v>967688113.57000005</v>
      </c>
      <c r="L114" s="6">
        <v>782392855.66999996</v>
      </c>
      <c r="M114" s="6">
        <v>600476264.13999999</v>
      </c>
      <c r="N114" s="6">
        <v>407905134.83999997</v>
      </c>
      <c r="O114" s="6">
        <v>267953611.75999999</v>
      </c>
    </row>
    <row r="115" spans="1:15" x14ac:dyDescent="0.2">
      <c r="A115" t="s">
        <v>43</v>
      </c>
      <c r="B115" t="s">
        <v>34</v>
      </c>
      <c r="C115" s="1" t="s">
        <v>2</v>
      </c>
      <c r="D115" s="6">
        <v>1986443402</v>
      </c>
      <c r="E115" s="6">
        <v>1890118007.0999999</v>
      </c>
      <c r="F115" s="6">
        <v>1817350092.8</v>
      </c>
      <c r="G115" s="6">
        <v>1798829103.7</v>
      </c>
      <c r="H115" s="6">
        <v>1730632304.0999999</v>
      </c>
      <c r="I115" s="6">
        <v>1631753509.0999999</v>
      </c>
      <c r="J115" s="6">
        <v>1476732144.9000001</v>
      </c>
      <c r="K115" s="6">
        <v>1229337844.7</v>
      </c>
      <c r="L115" s="6">
        <v>973546851.98000002</v>
      </c>
      <c r="M115" s="6">
        <v>723196847.5</v>
      </c>
      <c r="N115" s="6">
        <v>406163772.97000003</v>
      </c>
      <c r="O115" s="6">
        <v>227333264.69</v>
      </c>
    </row>
    <row r="116" spans="1:15" x14ac:dyDescent="0.2">
      <c r="A116" t="s">
        <v>43</v>
      </c>
      <c r="B116" t="s">
        <v>34</v>
      </c>
      <c r="C116" s="1" t="s">
        <v>3</v>
      </c>
      <c r="D116" s="6">
        <v>1857755139.3</v>
      </c>
      <c r="E116" s="6">
        <v>1785376182.7</v>
      </c>
      <c r="F116" s="6">
        <v>1721500796.2</v>
      </c>
      <c r="G116" s="6">
        <v>1653465134.9000001</v>
      </c>
      <c r="H116" s="6">
        <v>1558214208.8</v>
      </c>
      <c r="I116" s="6">
        <v>1383075800.3</v>
      </c>
      <c r="J116" s="6">
        <v>1207062249</v>
      </c>
      <c r="K116" s="6">
        <v>968491330.80999994</v>
      </c>
      <c r="L116" s="6">
        <v>735677189.10000002</v>
      </c>
      <c r="M116" s="6">
        <v>533507504.98000002</v>
      </c>
      <c r="N116" s="6">
        <v>253376703.74000001</v>
      </c>
      <c r="O116" s="6">
        <v>133456769.26000001</v>
      </c>
    </row>
    <row r="117" spans="1:15" x14ac:dyDescent="0.2">
      <c r="A117" t="s">
        <v>43</v>
      </c>
      <c r="B117" t="s">
        <v>34</v>
      </c>
      <c r="C117" s="1" t="s">
        <v>4</v>
      </c>
      <c r="D117" s="6">
        <v>1363249966.3</v>
      </c>
      <c r="E117" s="6">
        <v>1257936134.2</v>
      </c>
      <c r="F117" s="6">
        <v>1136116820.4000001</v>
      </c>
      <c r="G117" s="6">
        <v>1038778159.9</v>
      </c>
      <c r="H117" s="6">
        <v>942304923.58000004</v>
      </c>
      <c r="I117" s="6">
        <v>829217887.70000005</v>
      </c>
      <c r="J117" s="6">
        <v>710798969.69000006</v>
      </c>
      <c r="K117" s="6">
        <v>564772292.00999999</v>
      </c>
      <c r="L117" s="6">
        <v>396842786.85000002</v>
      </c>
      <c r="M117" s="6">
        <v>274269559.75999999</v>
      </c>
      <c r="N117" s="6">
        <v>125083522.72</v>
      </c>
      <c r="O117" s="6">
        <v>63278892.737999998</v>
      </c>
    </row>
    <row r="118" spans="1:15" x14ac:dyDescent="0.2">
      <c r="A118" t="s">
        <v>43</v>
      </c>
      <c r="B118" t="s">
        <v>34</v>
      </c>
      <c r="C118" s="1" t="s">
        <v>5</v>
      </c>
      <c r="D118" s="6">
        <v>733408032</v>
      </c>
      <c r="E118" s="6">
        <v>616347502.15999997</v>
      </c>
      <c r="F118" s="6">
        <v>519774509.74000001</v>
      </c>
      <c r="G118" s="6">
        <v>458424966.29000002</v>
      </c>
      <c r="H118" s="6">
        <v>387397635.10000002</v>
      </c>
      <c r="I118" s="6">
        <v>323957998.69</v>
      </c>
      <c r="J118" s="6">
        <v>268955435.64999998</v>
      </c>
      <c r="K118" s="6">
        <v>211551926.91</v>
      </c>
      <c r="L118" s="6">
        <v>146581862.78999999</v>
      </c>
      <c r="M118" s="6">
        <v>99269544.75</v>
      </c>
      <c r="N118" s="6">
        <v>36722594.344999999</v>
      </c>
      <c r="O118" s="6">
        <v>16150648.714</v>
      </c>
    </row>
    <row r="119" spans="1:15" x14ac:dyDescent="0.2">
      <c r="A119" t="s">
        <v>43</v>
      </c>
      <c r="B119" t="s">
        <v>34</v>
      </c>
      <c r="C119" s="1" t="s">
        <v>6</v>
      </c>
      <c r="D119" s="6">
        <v>277758074.10000002</v>
      </c>
      <c r="E119" s="6">
        <v>225343345.36000001</v>
      </c>
      <c r="F119" s="6">
        <v>177731060.81</v>
      </c>
      <c r="G119" s="6">
        <v>157705855.43000001</v>
      </c>
      <c r="H119" s="6">
        <v>137484095.71000001</v>
      </c>
      <c r="I119" s="6">
        <v>126668722.45</v>
      </c>
      <c r="J119" s="6">
        <v>105599806.14</v>
      </c>
      <c r="K119" s="6">
        <v>82144498.429000005</v>
      </c>
      <c r="L119" s="6">
        <v>56862510.380999997</v>
      </c>
      <c r="M119" s="6">
        <v>41221681.048</v>
      </c>
      <c r="N119" s="6">
        <v>8923675</v>
      </c>
      <c r="O119" s="6">
        <v>3990341.3333000001</v>
      </c>
    </row>
    <row r="120" spans="1:15" x14ac:dyDescent="0.2">
      <c r="A120" t="s">
        <v>43</v>
      </c>
      <c r="B120" t="s">
        <v>34</v>
      </c>
      <c r="C120" s="1" t="s">
        <v>7</v>
      </c>
      <c r="D120" s="6">
        <v>73185762.761999995</v>
      </c>
      <c r="E120" s="6">
        <v>57407589.285999998</v>
      </c>
      <c r="F120" s="6">
        <v>42931901.119000003</v>
      </c>
      <c r="G120" s="6">
        <v>30672499.618999999</v>
      </c>
      <c r="H120" s="6">
        <v>24364120.905000001</v>
      </c>
      <c r="I120" s="6">
        <v>19383871.429000001</v>
      </c>
      <c r="J120" s="6">
        <v>17280605.238000002</v>
      </c>
      <c r="K120" s="6">
        <v>13314931</v>
      </c>
      <c r="L120" s="6">
        <v>10113943.693</v>
      </c>
      <c r="M120" s="6">
        <v>6127855</v>
      </c>
      <c r="N120" s="6">
        <v>2590000</v>
      </c>
      <c r="O120" s="6">
        <v>710001</v>
      </c>
    </row>
    <row r="121" spans="1:15" x14ac:dyDescent="0.2">
      <c r="A121" t="s">
        <v>43</v>
      </c>
      <c r="B121" t="s">
        <v>34</v>
      </c>
      <c r="C121" s="1" t="s">
        <v>8</v>
      </c>
      <c r="D121" s="6">
        <v>15744163</v>
      </c>
      <c r="E121" s="6">
        <v>13383578.189999999</v>
      </c>
      <c r="F121" s="6">
        <v>10630794</v>
      </c>
      <c r="G121" s="6">
        <v>10364961.762</v>
      </c>
      <c r="H121" s="6">
        <v>7819557</v>
      </c>
      <c r="I121" s="6">
        <v>7380557</v>
      </c>
      <c r="J121" s="6">
        <v>5248431.4762000004</v>
      </c>
      <c r="K121" s="6">
        <v>3739364.4761999999</v>
      </c>
      <c r="L121" s="6">
        <v>2284244.0476000002</v>
      </c>
      <c r="M121" s="6">
        <v>1333000</v>
      </c>
      <c r="N121" s="6">
        <v>737309.52381000004</v>
      </c>
      <c r="O121" s="6">
        <v>223928.57143000001</v>
      </c>
    </row>
    <row r="122" spans="1:15" x14ac:dyDescent="0.2">
      <c r="A122" t="s">
        <v>43</v>
      </c>
      <c r="B122" t="s">
        <v>34</v>
      </c>
      <c r="C122" s="1" t="s">
        <v>9</v>
      </c>
      <c r="D122" s="6">
        <v>10612700579</v>
      </c>
      <c r="E122" s="6">
        <v>9858392342.6000004</v>
      </c>
      <c r="F122" s="6">
        <v>9125998165.5</v>
      </c>
      <c r="G122" s="6">
        <v>8562270413.3999996</v>
      </c>
      <c r="H122" s="6">
        <v>7914021380.8999996</v>
      </c>
      <c r="I122" s="6">
        <v>7064799461</v>
      </c>
      <c r="J122" s="6">
        <v>6101689196.1999998</v>
      </c>
      <c r="K122" s="6">
        <v>4895478308.1000004</v>
      </c>
      <c r="L122" s="6">
        <v>3762952525.6999998</v>
      </c>
      <c r="M122" s="6">
        <v>2761051532.6999998</v>
      </c>
      <c r="N122" s="6">
        <v>1567082528.8</v>
      </c>
      <c r="O122" s="6">
        <v>946647785.78999996</v>
      </c>
    </row>
    <row r="124" spans="1:15" x14ac:dyDescent="0.2">
      <c r="D124" s="11" t="s">
        <v>39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3"/>
    </row>
    <row r="125" spans="1:15" x14ac:dyDescent="0.2">
      <c r="A125" s="2" t="s">
        <v>20</v>
      </c>
      <c r="B125" s="2" t="s">
        <v>35</v>
      </c>
      <c r="C125" s="2" t="s">
        <v>36</v>
      </c>
      <c r="D125">
        <v>1</v>
      </c>
      <c r="E125">
        <v>2</v>
      </c>
      <c r="F125">
        <v>3</v>
      </c>
      <c r="G125">
        <v>4</v>
      </c>
      <c r="H125">
        <v>5</v>
      </c>
      <c r="I125">
        <v>6</v>
      </c>
      <c r="J125">
        <v>7</v>
      </c>
      <c r="K125">
        <v>8</v>
      </c>
      <c r="L125">
        <v>9</v>
      </c>
      <c r="M125">
        <v>10</v>
      </c>
      <c r="N125">
        <v>11</v>
      </c>
      <c r="O125">
        <v>12</v>
      </c>
    </row>
    <row r="126" spans="1:15" x14ac:dyDescent="0.2">
      <c r="A126" s="2"/>
      <c r="B126" s="2"/>
      <c r="C126" s="2"/>
    </row>
    <row r="127" spans="1:15" x14ac:dyDescent="0.2">
      <c r="A127" t="s">
        <v>43</v>
      </c>
      <c r="B127" t="s">
        <v>38</v>
      </c>
      <c r="C127" s="1" t="s">
        <v>37</v>
      </c>
      <c r="D127" s="6">
        <v>835569695.83000004</v>
      </c>
      <c r="E127" s="6">
        <v>719784088.62</v>
      </c>
      <c r="F127" s="6">
        <v>574779473.95300007</v>
      </c>
      <c r="G127" s="6">
        <v>509895331.43000001</v>
      </c>
      <c r="H127" s="6">
        <v>453819677.162</v>
      </c>
      <c r="I127" s="6">
        <v>389254113.05000001</v>
      </c>
      <c r="J127" s="6">
        <v>312205429.38</v>
      </c>
      <c r="K127" s="6">
        <v>235403648.42899999</v>
      </c>
      <c r="L127" s="6">
        <v>176837810.90000001</v>
      </c>
      <c r="M127" s="6">
        <v>128394904.62</v>
      </c>
      <c r="N127" s="6">
        <v>84967194.285999998</v>
      </c>
      <c r="O127" s="6">
        <v>60917979</v>
      </c>
    </row>
    <row r="128" spans="1:15" x14ac:dyDescent="0.2">
      <c r="A128" t="s">
        <v>43</v>
      </c>
      <c r="B128" t="s">
        <v>38</v>
      </c>
      <c r="C128" s="1" t="s">
        <v>0</v>
      </c>
      <c r="D128" s="6">
        <v>2775547383.5999999</v>
      </c>
      <c r="E128" s="6">
        <v>2492109822.0999999</v>
      </c>
      <c r="F128" s="6">
        <v>2213055688.8000002</v>
      </c>
      <c r="G128" s="6">
        <v>1913101055.8</v>
      </c>
      <c r="H128" s="6">
        <v>1664109872.2</v>
      </c>
      <c r="I128" s="6">
        <v>1371037499.2</v>
      </c>
      <c r="J128" s="6">
        <v>1097129437.5</v>
      </c>
      <c r="K128" s="6">
        <v>836551579.10000002</v>
      </c>
      <c r="L128" s="6">
        <v>618497080.75999999</v>
      </c>
      <c r="M128" s="6">
        <v>471188040.29000002</v>
      </c>
      <c r="N128" s="6">
        <v>317152543.29000002</v>
      </c>
      <c r="O128" s="6">
        <v>216271862</v>
      </c>
    </row>
    <row r="129" spans="1:15" x14ac:dyDescent="0.2">
      <c r="A129" t="s">
        <v>43</v>
      </c>
      <c r="B129" t="s">
        <v>38</v>
      </c>
      <c r="C129" s="1" t="s">
        <v>1</v>
      </c>
      <c r="D129" s="6">
        <v>4672856978.1000004</v>
      </c>
      <c r="E129" s="6">
        <v>4252757360.5999999</v>
      </c>
      <c r="F129" s="6">
        <v>3755379508.3000002</v>
      </c>
      <c r="G129" s="6">
        <v>3390978378.4000001</v>
      </c>
      <c r="H129" s="6">
        <v>3058467309.5</v>
      </c>
      <c r="I129" s="6">
        <v>2713166910</v>
      </c>
      <c r="J129" s="6">
        <v>2330867938.3000002</v>
      </c>
      <c r="K129" s="6">
        <v>1846092864.8</v>
      </c>
      <c r="L129" s="6">
        <v>1477354885.4000001</v>
      </c>
      <c r="M129" s="6">
        <v>1121499805.2</v>
      </c>
      <c r="N129" s="6">
        <v>715787172.29999995</v>
      </c>
      <c r="O129" s="6">
        <v>453340792.82999998</v>
      </c>
    </row>
    <row r="130" spans="1:15" x14ac:dyDescent="0.2">
      <c r="A130" t="s">
        <v>43</v>
      </c>
      <c r="B130" t="s">
        <v>38</v>
      </c>
      <c r="C130" s="1" t="s">
        <v>2</v>
      </c>
      <c r="D130" s="6">
        <v>5143851093.3000002</v>
      </c>
      <c r="E130" s="6">
        <v>4809598451.3000002</v>
      </c>
      <c r="F130" s="6">
        <v>4367103556.8000002</v>
      </c>
      <c r="G130" s="6">
        <v>4170175588.9000001</v>
      </c>
      <c r="H130" s="6">
        <v>3882624218.5</v>
      </c>
      <c r="I130" s="6">
        <v>3588318405.6999998</v>
      </c>
      <c r="J130" s="6">
        <v>3173316469.8000002</v>
      </c>
      <c r="K130" s="6">
        <v>2651165756</v>
      </c>
      <c r="L130" s="6">
        <v>2099123373.8</v>
      </c>
      <c r="M130" s="6">
        <v>1647689931.4000001</v>
      </c>
      <c r="N130" s="6">
        <v>883063532.25999999</v>
      </c>
      <c r="O130" s="6">
        <v>487543899.13</v>
      </c>
    </row>
    <row r="131" spans="1:15" x14ac:dyDescent="0.2">
      <c r="A131" t="s">
        <v>43</v>
      </c>
      <c r="B131" t="s">
        <v>38</v>
      </c>
      <c r="C131" s="1" t="s">
        <v>3</v>
      </c>
      <c r="D131" s="6">
        <v>4781546940.8999996</v>
      </c>
      <c r="E131" s="6">
        <v>4473120230.1999998</v>
      </c>
      <c r="F131" s="6">
        <v>4252925728</v>
      </c>
      <c r="G131" s="6">
        <v>4068601869.6999998</v>
      </c>
      <c r="H131" s="6">
        <v>3779678916</v>
      </c>
      <c r="I131" s="6">
        <v>3382023822.5</v>
      </c>
      <c r="J131" s="6">
        <v>3001568548.6999998</v>
      </c>
      <c r="K131" s="6">
        <v>2411950106.5</v>
      </c>
      <c r="L131" s="6">
        <v>1807254713.0999999</v>
      </c>
      <c r="M131" s="6">
        <v>1328262045.3</v>
      </c>
      <c r="N131" s="6">
        <v>631133977.10000002</v>
      </c>
      <c r="O131" s="6">
        <v>325893528.45999998</v>
      </c>
    </row>
    <row r="132" spans="1:15" x14ac:dyDescent="0.2">
      <c r="A132" t="s">
        <v>43</v>
      </c>
      <c r="B132" t="s">
        <v>38</v>
      </c>
      <c r="C132" s="1" t="s">
        <v>4</v>
      </c>
      <c r="D132" s="6">
        <v>3476850646.8000002</v>
      </c>
      <c r="E132" s="6">
        <v>3196444259.5</v>
      </c>
      <c r="F132" s="6">
        <v>2891089007.4000001</v>
      </c>
      <c r="G132" s="6">
        <v>2637584025.4000001</v>
      </c>
      <c r="H132" s="6">
        <v>2378445636</v>
      </c>
      <c r="I132" s="6">
        <v>2099121360.7</v>
      </c>
      <c r="J132" s="6">
        <v>1839754993.3</v>
      </c>
      <c r="K132" s="6">
        <v>1482002010</v>
      </c>
      <c r="L132" s="6">
        <v>1104900472.2</v>
      </c>
      <c r="M132" s="6">
        <v>817120174.88</v>
      </c>
      <c r="N132" s="6">
        <v>353803130.06</v>
      </c>
      <c r="O132" s="6">
        <v>160451876.43000001</v>
      </c>
    </row>
    <row r="133" spans="1:15" x14ac:dyDescent="0.2">
      <c r="A133" t="s">
        <v>43</v>
      </c>
      <c r="B133" t="s">
        <v>38</v>
      </c>
      <c r="C133" s="1" t="s">
        <v>5</v>
      </c>
      <c r="D133" s="6">
        <v>1779414374.0999999</v>
      </c>
      <c r="E133" s="6">
        <v>1563698673.9000001</v>
      </c>
      <c r="F133" s="6">
        <v>1309945479.4000001</v>
      </c>
      <c r="G133" s="6">
        <v>1130354623.2</v>
      </c>
      <c r="H133" s="6">
        <v>1057645633.4</v>
      </c>
      <c r="I133" s="6">
        <v>927308680.09000003</v>
      </c>
      <c r="J133" s="6">
        <v>829564643.79999995</v>
      </c>
      <c r="K133" s="6">
        <v>690316486.89999998</v>
      </c>
      <c r="L133" s="6">
        <v>517822403.91000003</v>
      </c>
      <c r="M133" s="6">
        <v>373724442.31999999</v>
      </c>
      <c r="N133" s="6">
        <v>147694304.36000001</v>
      </c>
      <c r="O133" s="6">
        <v>67406458.761999995</v>
      </c>
    </row>
    <row r="134" spans="1:15" x14ac:dyDescent="0.2">
      <c r="A134" t="s">
        <v>43</v>
      </c>
      <c r="B134" t="s">
        <v>38</v>
      </c>
      <c r="C134" s="1" t="s">
        <v>6</v>
      </c>
      <c r="D134" s="6">
        <v>640152686.53999996</v>
      </c>
      <c r="E134" s="6">
        <v>553952475.02999997</v>
      </c>
      <c r="F134" s="6">
        <v>465254085.44</v>
      </c>
      <c r="G134" s="6">
        <v>410870849.39999998</v>
      </c>
      <c r="H134" s="6">
        <v>373885836.41000003</v>
      </c>
      <c r="I134" s="6">
        <v>324441141.44</v>
      </c>
      <c r="J134" s="6">
        <v>283153738.32999998</v>
      </c>
      <c r="K134" s="6">
        <v>226328066.72</v>
      </c>
      <c r="L134" s="6">
        <v>171242210.83000001</v>
      </c>
      <c r="M134" s="6">
        <v>115111428.59999999</v>
      </c>
      <c r="N134" s="6">
        <v>38261260.857000001</v>
      </c>
      <c r="O134" s="6">
        <v>16458143.265000001</v>
      </c>
    </row>
    <row r="135" spans="1:15" x14ac:dyDescent="0.2">
      <c r="A135" t="s">
        <v>43</v>
      </c>
      <c r="B135" t="s">
        <v>38</v>
      </c>
      <c r="C135" s="1" t="s">
        <v>7</v>
      </c>
      <c r="D135" s="6">
        <v>158002547.62</v>
      </c>
      <c r="E135" s="6">
        <v>115506120.54000001</v>
      </c>
      <c r="F135" s="6">
        <v>91337305.952000007</v>
      </c>
      <c r="G135" s="6">
        <v>76686537.643000007</v>
      </c>
      <c r="H135" s="6">
        <v>72283784.952000007</v>
      </c>
      <c r="I135" s="6">
        <v>63106585.785999998</v>
      </c>
      <c r="J135" s="6">
        <v>64621862.762000002</v>
      </c>
      <c r="K135" s="6">
        <v>61817248.667000003</v>
      </c>
      <c r="L135" s="6">
        <v>48815658.619000003</v>
      </c>
      <c r="M135" s="6">
        <v>34077386.285999998</v>
      </c>
      <c r="N135" s="6">
        <v>18788012.048</v>
      </c>
      <c r="O135" s="6">
        <v>4378956.2827000003</v>
      </c>
    </row>
    <row r="136" spans="1:15" x14ac:dyDescent="0.2">
      <c r="A136" t="s">
        <v>43</v>
      </c>
      <c r="B136" t="s">
        <v>38</v>
      </c>
      <c r="C136" s="1" t="s">
        <v>8</v>
      </c>
      <c r="D136" s="6">
        <v>28916692.429000001</v>
      </c>
      <c r="E136" s="6">
        <v>21617114.761999998</v>
      </c>
      <c r="F136" s="6">
        <v>16575650.189999999</v>
      </c>
      <c r="G136" s="6">
        <v>14905268.851</v>
      </c>
      <c r="H136" s="6">
        <v>13424550.404999999</v>
      </c>
      <c r="I136" s="6">
        <v>10878178.380999999</v>
      </c>
      <c r="J136" s="6">
        <v>11587674.762</v>
      </c>
      <c r="K136" s="6">
        <v>7735510.4195999997</v>
      </c>
      <c r="L136" s="6">
        <v>6735284.6189999999</v>
      </c>
      <c r="M136" s="6">
        <v>6359891.7619000003</v>
      </c>
      <c r="N136" s="6">
        <v>1763309.5238000001</v>
      </c>
      <c r="O136" s="6">
        <v>986226.19047999999</v>
      </c>
    </row>
    <row r="137" spans="1:15" x14ac:dyDescent="0.2">
      <c r="A137" t="s">
        <v>43</v>
      </c>
      <c r="B137" t="s">
        <v>38</v>
      </c>
      <c r="C137" s="1" t="s">
        <v>9</v>
      </c>
      <c r="D137" s="6">
        <v>24292709039</v>
      </c>
      <c r="E137" s="6">
        <v>22198588597</v>
      </c>
      <c r="F137" s="6">
        <v>19937445484</v>
      </c>
      <c r="G137" s="6">
        <v>18323153529</v>
      </c>
      <c r="H137" s="6">
        <v>16734385435</v>
      </c>
      <c r="I137" s="6">
        <v>14868656697</v>
      </c>
      <c r="J137" s="6">
        <v>12943770737</v>
      </c>
      <c r="K137" s="6">
        <v>10449363278</v>
      </c>
      <c r="L137" s="6">
        <v>8028583894.1000004</v>
      </c>
      <c r="M137" s="6">
        <v>6043428050.6999998</v>
      </c>
      <c r="N137" s="6">
        <v>3192414436.0999999</v>
      </c>
      <c r="O137" s="6">
        <v>1793649722.4000001</v>
      </c>
    </row>
    <row r="139" spans="1:15" x14ac:dyDescent="0.2">
      <c r="D139" s="11" t="s">
        <v>39</v>
      </c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3"/>
    </row>
    <row r="140" spans="1:15" x14ac:dyDescent="0.2">
      <c r="A140" s="2" t="s">
        <v>20</v>
      </c>
      <c r="B140" s="2" t="s">
        <v>35</v>
      </c>
      <c r="C140" s="2" t="s">
        <v>36</v>
      </c>
      <c r="D140">
        <v>1</v>
      </c>
      <c r="E140">
        <v>2</v>
      </c>
      <c r="F140">
        <v>3</v>
      </c>
      <c r="G140">
        <v>4</v>
      </c>
      <c r="H140">
        <v>5</v>
      </c>
      <c r="I140">
        <v>6</v>
      </c>
      <c r="J140">
        <v>7</v>
      </c>
      <c r="K140">
        <v>8</v>
      </c>
      <c r="L140">
        <v>9</v>
      </c>
      <c r="M140">
        <v>10</v>
      </c>
      <c r="N140">
        <v>11</v>
      </c>
      <c r="O140">
        <v>12</v>
      </c>
    </row>
    <row r="141" spans="1:15" x14ac:dyDescent="0.2">
      <c r="A141" s="2"/>
      <c r="B141" s="2"/>
      <c r="C141" s="2"/>
    </row>
    <row r="142" spans="1:15" x14ac:dyDescent="0.2">
      <c r="A142" t="s">
        <v>44</v>
      </c>
      <c r="B142" t="s">
        <v>34</v>
      </c>
      <c r="C142" s="1" t="s">
        <v>37</v>
      </c>
      <c r="D142" s="6">
        <v>2511894127.1800003</v>
      </c>
      <c r="E142" s="6">
        <v>2341396622.5</v>
      </c>
      <c r="F142" s="6">
        <v>2183669652</v>
      </c>
      <c r="G142" s="6">
        <v>1983768703.2</v>
      </c>
      <c r="H142" s="6">
        <v>1756006535.03</v>
      </c>
      <c r="I142" s="6">
        <v>1526522727.4000001</v>
      </c>
      <c r="J142" s="6">
        <v>1210982796.3</v>
      </c>
      <c r="K142" s="6">
        <v>921654004.66199994</v>
      </c>
      <c r="L142" s="6">
        <v>684015829.62</v>
      </c>
      <c r="M142" s="6">
        <v>517109001.10000002</v>
      </c>
      <c r="N142" s="6">
        <v>365610637.097</v>
      </c>
      <c r="O142" s="6">
        <v>274260750</v>
      </c>
    </row>
    <row r="143" spans="1:15" x14ac:dyDescent="0.2">
      <c r="A143" t="s">
        <v>44</v>
      </c>
      <c r="B143" t="s">
        <v>34</v>
      </c>
      <c r="C143" s="1" t="s">
        <v>0</v>
      </c>
      <c r="D143" s="6">
        <v>9220806196.1000004</v>
      </c>
      <c r="E143" s="6">
        <v>8889998590.1000004</v>
      </c>
      <c r="F143" s="6">
        <v>8255613677.5</v>
      </c>
      <c r="G143" s="6">
        <v>7791692455.1000004</v>
      </c>
      <c r="H143" s="6">
        <v>7066787404.8000002</v>
      </c>
      <c r="I143" s="6">
        <v>6132203470.3000002</v>
      </c>
      <c r="J143" s="6">
        <v>5008402102.5</v>
      </c>
      <c r="K143" s="6">
        <v>3874063477.8000002</v>
      </c>
      <c r="L143" s="6">
        <v>2882993909.0999999</v>
      </c>
      <c r="M143" s="6">
        <v>2130610146.5</v>
      </c>
      <c r="N143" s="6">
        <v>1435701264.3</v>
      </c>
      <c r="O143" s="6">
        <v>1004752364.5</v>
      </c>
    </row>
    <row r="144" spans="1:15" x14ac:dyDescent="0.2">
      <c r="A144" t="s">
        <v>44</v>
      </c>
      <c r="B144" t="s">
        <v>34</v>
      </c>
      <c r="C144" s="1" t="s">
        <v>1</v>
      </c>
      <c r="D144" s="6">
        <v>14662994814</v>
      </c>
      <c r="E144" s="6">
        <v>14464811248</v>
      </c>
      <c r="F144" s="6">
        <v>13838783302</v>
      </c>
      <c r="G144" s="6">
        <v>13487241034</v>
      </c>
      <c r="H144" s="6">
        <v>12366189458</v>
      </c>
      <c r="I144" s="6">
        <v>11020273212</v>
      </c>
      <c r="J144" s="6">
        <v>9273854764.2000008</v>
      </c>
      <c r="K144" s="6">
        <v>7448815488.6999998</v>
      </c>
      <c r="L144" s="6">
        <v>5712678291.1999998</v>
      </c>
      <c r="M144" s="6">
        <v>4341880248.3000002</v>
      </c>
      <c r="N144" s="6">
        <v>2801205839</v>
      </c>
      <c r="O144" s="6">
        <v>1765388476.5</v>
      </c>
    </row>
    <row r="145" spans="1:15" x14ac:dyDescent="0.2">
      <c r="A145" t="s">
        <v>44</v>
      </c>
      <c r="B145" t="s">
        <v>34</v>
      </c>
      <c r="C145" s="1" t="s">
        <v>2</v>
      </c>
      <c r="D145" s="6">
        <v>14935313971</v>
      </c>
      <c r="E145" s="6">
        <v>14379124510</v>
      </c>
      <c r="F145" s="6">
        <v>13678065051</v>
      </c>
      <c r="G145" s="6">
        <v>13263401457</v>
      </c>
      <c r="H145" s="6">
        <v>12486828076</v>
      </c>
      <c r="I145" s="6">
        <v>11605316663</v>
      </c>
      <c r="J145" s="6">
        <v>10102954790</v>
      </c>
      <c r="K145" s="6">
        <v>8342526576.1000004</v>
      </c>
      <c r="L145" s="6">
        <v>6509875761.6999998</v>
      </c>
      <c r="M145" s="6">
        <v>4971459280.8000002</v>
      </c>
      <c r="N145" s="6">
        <v>2791523262.4000001</v>
      </c>
      <c r="O145" s="6">
        <v>1536277178.8</v>
      </c>
    </row>
    <row r="146" spans="1:15" x14ac:dyDescent="0.2">
      <c r="A146" t="s">
        <v>44</v>
      </c>
      <c r="B146" t="s">
        <v>34</v>
      </c>
      <c r="C146" s="1" t="s">
        <v>3</v>
      </c>
      <c r="D146" s="6">
        <v>13228163394</v>
      </c>
      <c r="E146" s="6">
        <v>12630318152</v>
      </c>
      <c r="F146" s="6">
        <v>12092561621</v>
      </c>
      <c r="G146" s="6">
        <v>11715409567</v>
      </c>
      <c r="H146" s="6">
        <v>10974717850</v>
      </c>
      <c r="I146" s="6">
        <v>10016846106</v>
      </c>
      <c r="J146" s="6">
        <v>8570063807.8000002</v>
      </c>
      <c r="K146" s="6">
        <v>6958798688.1000004</v>
      </c>
      <c r="L146" s="6">
        <v>5248843457.1000004</v>
      </c>
      <c r="M146" s="6">
        <v>3867679078.5999999</v>
      </c>
      <c r="N146" s="6">
        <v>1925404282.5999999</v>
      </c>
      <c r="O146" s="6">
        <v>954035066.04999995</v>
      </c>
    </row>
    <row r="147" spans="1:15" x14ac:dyDescent="0.2">
      <c r="A147" t="s">
        <v>44</v>
      </c>
      <c r="B147" t="s">
        <v>34</v>
      </c>
      <c r="C147" s="1" t="s">
        <v>4</v>
      </c>
      <c r="D147" s="6">
        <v>10827450128</v>
      </c>
      <c r="E147" s="6">
        <v>9831745245.8999996</v>
      </c>
      <c r="F147" s="6">
        <v>8938749682.7000008</v>
      </c>
      <c r="G147" s="6">
        <v>8253563813.6999998</v>
      </c>
      <c r="H147" s="6">
        <v>7432319836.1000004</v>
      </c>
      <c r="I147" s="6">
        <v>6693320502.8999996</v>
      </c>
      <c r="J147" s="6">
        <v>5697597078.1999998</v>
      </c>
      <c r="K147" s="6">
        <v>4593031105.3000002</v>
      </c>
      <c r="L147" s="6">
        <v>3403779754</v>
      </c>
      <c r="M147" s="6">
        <v>2438258875.3000002</v>
      </c>
      <c r="N147" s="6">
        <v>1044130490.1</v>
      </c>
      <c r="O147" s="6">
        <v>468702696.24000001</v>
      </c>
    </row>
    <row r="148" spans="1:15" x14ac:dyDescent="0.2">
      <c r="A148" t="s">
        <v>44</v>
      </c>
      <c r="B148" t="s">
        <v>34</v>
      </c>
      <c r="C148" s="1" t="s">
        <v>5</v>
      </c>
      <c r="D148" s="6">
        <v>6539524018.3000002</v>
      </c>
      <c r="E148" s="6">
        <v>5572121747.3000002</v>
      </c>
      <c r="F148" s="6">
        <v>4959900472.6999998</v>
      </c>
      <c r="G148" s="6">
        <v>4384160240.8000002</v>
      </c>
      <c r="H148" s="6">
        <v>3906576643.5999999</v>
      </c>
      <c r="I148" s="6">
        <v>3460613962.4000001</v>
      </c>
      <c r="J148" s="6">
        <v>2945961334.1999998</v>
      </c>
      <c r="K148" s="6">
        <v>2372253335.6999998</v>
      </c>
      <c r="L148" s="6">
        <v>1739735824.4000001</v>
      </c>
      <c r="M148" s="6">
        <v>1200142873.3</v>
      </c>
      <c r="N148" s="6">
        <v>436613414.38</v>
      </c>
      <c r="O148" s="6">
        <v>184378966.28999999</v>
      </c>
    </row>
    <row r="149" spans="1:15" x14ac:dyDescent="0.2">
      <c r="A149" t="s">
        <v>44</v>
      </c>
      <c r="B149" t="s">
        <v>34</v>
      </c>
      <c r="C149" s="1" t="s">
        <v>6</v>
      </c>
      <c r="D149" s="6">
        <v>3159062193.8000002</v>
      </c>
      <c r="E149" s="6">
        <v>2660587198.3000002</v>
      </c>
      <c r="F149" s="6">
        <v>2236919165.5999999</v>
      </c>
      <c r="G149" s="6">
        <v>1940920980.5999999</v>
      </c>
      <c r="H149" s="6">
        <v>1648438455.9000001</v>
      </c>
      <c r="I149" s="6">
        <v>1440170020.5</v>
      </c>
      <c r="J149" s="6">
        <v>1197590780.5999999</v>
      </c>
      <c r="K149" s="6">
        <v>928153288.86000001</v>
      </c>
      <c r="L149" s="6">
        <v>640650113.13999999</v>
      </c>
      <c r="M149" s="6">
        <v>440802358.31999999</v>
      </c>
      <c r="N149" s="6">
        <v>115816168.90000001</v>
      </c>
      <c r="O149" s="6">
        <v>42472505.821000002</v>
      </c>
    </row>
    <row r="150" spans="1:15" x14ac:dyDescent="0.2">
      <c r="A150" t="s">
        <v>44</v>
      </c>
      <c r="B150" t="s">
        <v>34</v>
      </c>
      <c r="C150" s="1" t="s">
        <v>7</v>
      </c>
      <c r="D150" s="6">
        <v>1175352882.9000001</v>
      </c>
      <c r="E150" s="6">
        <v>891449086.99000001</v>
      </c>
      <c r="F150" s="6">
        <v>672921975.03999996</v>
      </c>
      <c r="G150" s="6">
        <v>533361839.94</v>
      </c>
      <c r="H150" s="6">
        <v>424056572.97000003</v>
      </c>
      <c r="I150" s="6">
        <v>362316545.75999999</v>
      </c>
      <c r="J150" s="6">
        <v>303612872.07999998</v>
      </c>
      <c r="K150" s="6">
        <v>245858719.25999999</v>
      </c>
      <c r="L150" s="6">
        <v>180982106.78</v>
      </c>
      <c r="M150" s="6">
        <v>119502326.90000001</v>
      </c>
      <c r="N150" s="6">
        <v>38453019.167000003</v>
      </c>
      <c r="O150" s="6">
        <v>18750330.973000001</v>
      </c>
    </row>
    <row r="151" spans="1:15" x14ac:dyDescent="0.2">
      <c r="A151" t="s">
        <v>44</v>
      </c>
      <c r="B151" t="s">
        <v>34</v>
      </c>
      <c r="C151" s="1" t="s">
        <v>8</v>
      </c>
      <c r="D151" s="6">
        <v>296885395.35000002</v>
      </c>
      <c r="E151" s="6">
        <v>221681479.94999999</v>
      </c>
      <c r="F151" s="6">
        <v>172239109.19</v>
      </c>
      <c r="G151" s="6">
        <v>125239527.40000001</v>
      </c>
      <c r="H151" s="6">
        <v>105383437.59999999</v>
      </c>
      <c r="I151" s="6">
        <v>100224591.41</v>
      </c>
      <c r="J151" s="6">
        <v>86742473.475999996</v>
      </c>
      <c r="K151" s="6">
        <v>70145267.761999995</v>
      </c>
      <c r="L151" s="6">
        <v>52519689.667000003</v>
      </c>
      <c r="M151" s="6">
        <v>32116613.857000001</v>
      </c>
      <c r="N151" s="6">
        <v>7106692.5237999996</v>
      </c>
      <c r="O151" s="6">
        <v>3222384.8095</v>
      </c>
    </row>
    <row r="152" spans="1:15" x14ac:dyDescent="0.2">
      <c r="A152" t="s">
        <v>44</v>
      </c>
      <c r="B152" t="s">
        <v>34</v>
      </c>
      <c r="C152" s="1" t="s">
        <v>9</v>
      </c>
      <c r="D152" s="6">
        <v>76557447119</v>
      </c>
      <c r="E152" s="6">
        <v>71883233881</v>
      </c>
      <c r="F152" s="6">
        <v>67029423708</v>
      </c>
      <c r="G152" s="6">
        <v>63478759619</v>
      </c>
      <c r="H152" s="6">
        <v>58167304269</v>
      </c>
      <c r="I152" s="6">
        <v>52357807801</v>
      </c>
      <c r="J152" s="6">
        <v>44397762799</v>
      </c>
      <c r="K152" s="6">
        <v>35755299952</v>
      </c>
      <c r="L152" s="6">
        <v>27056074737</v>
      </c>
      <c r="M152" s="6">
        <v>20059560803</v>
      </c>
      <c r="N152" s="6">
        <v>10961565070</v>
      </c>
      <c r="O152" s="6">
        <v>6252240720</v>
      </c>
    </row>
    <row r="154" spans="1:15" x14ac:dyDescent="0.2">
      <c r="D154" s="11" t="s">
        <v>39</v>
      </c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3"/>
    </row>
    <row r="155" spans="1:15" x14ac:dyDescent="0.2">
      <c r="A155" s="2" t="s">
        <v>20</v>
      </c>
      <c r="B155" s="2" t="s">
        <v>35</v>
      </c>
      <c r="C155" s="2" t="s">
        <v>36</v>
      </c>
      <c r="D155">
        <v>1</v>
      </c>
      <c r="E155">
        <v>2</v>
      </c>
      <c r="F155">
        <v>3</v>
      </c>
      <c r="G155">
        <v>4</v>
      </c>
      <c r="H155">
        <v>5</v>
      </c>
      <c r="I155">
        <v>6</v>
      </c>
      <c r="J155">
        <v>7</v>
      </c>
      <c r="K155">
        <v>8</v>
      </c>
      <c r="L155">
        <v>9</v>
      </c>
      <c r="M155">
        <v>10</v>
      </c>
      <c r="N155">
        <v>11</v>
      </c>
      <c r="O155">
        <v>12</v>
      </c>
    </row>
    <row r="156" spans="1:15" x14ac:dyDescent="0.2">
      <c r="A156" s="2"/>
      <c r="B156" s="2"/>
      <c r="C156" s="2"/>
    </row>
    <row r="157" spans="1:15" x14ac:dyDescent="0.2">
      <c r="A157" t="s">
        <v>44</v>
      </c>
      <c r="B157" t="s">
        <v>38</v>
      </c>
      <c r="C157" s="1" t="s">
        <v>37</v>
      </c>
      <c r="D157" s="6">
        <v>2115003834.24</v>
      </c>
      <c r="E157" s="6">
        <v>1967539261.8</v>
      </c>
      <c r="F157" s="6">
        <v>1720665991.8</v>
      </c>
      <c r="G157" s="6">
        <v>1554241111.1099999</v>
      </c>
      <c r="H157" s="6">
        <v>1325363645.46</v>
      </c>
      <c r="I157" s="6">
        <v>1167703447.5</v>
      </c>
      <c r="J157" s="6">
        <v>937809936.80999994</v>
      </c>
      <c r="K157" s="6">
        <v>761352311.66999996</v>
      </c>
      <c r="L157" s="6">
        <v>590364223.26699996</v>
      </c>
      <c r="M157" s="6">
        <v>446274730.48000002</v>
      </c>
      <c r="N157" s="6">
        <v>301847807.71600002</v>
      </c>
      <c r="O157" s="6">
        <v>226800143</v>
      </c>
    </row>
    <row r="158" spans="1:15" x14ac:dyDescent="0.2">
      <c r="A158" t="s">
        <v>44</v>
      </c>
      <c r="B158" t="s">
        <v>38</v>
      </c>
      <c r="C158" s="1" t="s">
        <v>0</v>
      </c>
      <c r="D158" s="6">
        <v>9029711700.2000008</v>
      </c>
      <c r="E158" s="6">
        <v>8692848209.8999996</v>
      </c>
      <c r="F158" s="6">
        <v>7963213072.3000002</v>
      </c>
      <c r="G158" s="6">
        <v>7401209875.3999996</v>
      </c>
      <c r="H158" s="6">
        <v>6733250373.6000004</v>
      </c>
      <c r="I158" s="6">
        <v>5870409797.6000004</v>
      </c>
      <c r="J158" s="6">
        <v>4901699288.1999998</v>
      </c>
      <c r="K158" s="6">
        <v>3871985346.1999998</v>
      </c>
      <c r="L158" s="6">
        <v>2939926730.5</v>
      </c>
      <c r="M158" s="6">
        <v>2293913341.5999999</v>
      </c>
      <c r="N158" s="6">
        <v>1608231045.9000001</v>
      </c>
      <c r="O158" s="6">
        <v>1155352967.5999999</v>
      </c>
    </row>
    <row r="159" spans="1:15" x14ac:dyDescent="0.2">
      <c r="A159" t="s">
        <v>44</v>
      </c>
      <c r="B159" t="s">
        <v>38</v>
      </c>
      <c r="C159" s="1" t="s">
        <v>1</v>
      </c>
      <c r="D159" s="6">
        <v>19209496265</v>
      </c>
      <c r="E159" s="6">
        <v>19092441783</v>
      </c>
      <c r="F159" s="6">
        <v>18497116837</v>
      </c>
      <c r="G159" s="6">
        <v>17720207657</v>
      </c>
      <c r="H159" s="6">
        <v>16595756549</v>
      </c>
      <c r="I159" s="6">
        <v>14814123310</v>
      </c>
      <c r="J159" s="6">
        <v>12618840196</v>
      </c>
      <c r="K159" s="6">
        <v>10391526538</v>
      </c>
      <c r="L159" s="6">
        <v>8239376445.8000002</v>
      </c>
      <c r="M159" s="6">
        <v>6497185769.3000002</v>
      </c>
      <c r="N159" s="6">
        <v>4234807169.5</v>
      </c>
      <c r="O159" s="6">
        <v>2689677316.0999999</v>
      </c>
    </row>
    <row r="160" spans="1:15" x14ac:dyDescent="0.2">
      <c r="A160" t="s">
        <v>44</v>
      </c>
      <c r="B160" t="s">
        <v>38</v>
      </c>
      <c r="C160" s="1" t="s">
        <v>2</v>
      </c>
      <c r="D160" s="6">
        <v>24566468091</v>
      </c>
      <c r="E160" s="6">
        <v>23946450903</v>
      </c>
      <c r="F160" s="6">
        <v>23179210278</v>
      </c>
      <c r="G160" s="6">
        <v>22490406887</v>
      </c>
      <c r="H160" s="6">
        <v>21369683256</v>
      </c>
      <c r="I160" s="6">
        <v>19840568970</v>
      </c>
      <c r="J160" s="6">
        <v>17687872384</v>
      </c>
      <c r="K160" s="6">
        <v>15214629525</v>
      </c>
      <c r="L160" s="6">
        <v>12483841320</v>
      </c>
      <c r="M160" s="6">
        <v>9755803560</v>
      </c>
      <c r="N160" s="6">
        <v>5596191026.1999998</v>
      </c>
      <c r="O160" s="6">
        <v>3090965306.0999999</v>
      </c>
    </row>
    <row r="161" spans="1:15" x14ac:dyDescent="0.2">
      <c r="A161" t="s">
        <v>44</v>
      </c>
      <c r="B161" t="s">
        <v>38</v>
      </c>
      <c r="C161" s="1" t="s">
        <v>3</v>
      </c>
      <c r="D161" s="6">
        <v>26157395055</v>
      </c>
      <c r="E161" s="6">
        <v>26025093125</v>
      </c>
      <c r="F161" s="6">
        <v>25811398764</v>
      </c>
      <c r="G161" s="6">
        <v>25099404868</v>
      </c>
      <c r="H161" s="6">
        <v>23234243986</v>
      </c>
      <c r="I161" s="6">
        <v>21517235274</v>
      </c>
      <c r="J161" s="6">
        <v>18806818464</v>
      </c>
      <c r="K161" s="6">
        <v>15838459936</v>
      </c>
      <c r="L161" s="6">
        <v>12355373668</v>
      </c>
      <c r="M161" s="6">
        <v>9415844938.2000008</v>
      </c>
      <c r="N161" s="6">
        <v>4561737746.8999996</v>
      </c>
      <c r="O161" s="6">
        <v>2199416049.4000001</v>
      </c>
    </row>
    <row r="162" spans="1:15" x14ac:dyDescent="0.2">
      <c r="A162" t="s">
        <v>44</v>
      </c>
      <c r="B162" t="s">
        <v>38</v>
      </c>
      <c r="C162" s="1" t="s">
        <v>4</v>
      </c>
      <c r="D162" s="6">
        <v>25060297791</v>
      </c>
      <c r="E162" s="6">
        <v>23452942295</v>
      </c>
      <c r="F162" s="6">
        <v>21507614767</v>
      </c>
      <c r="G162" s="6">
        <v>19794147722</v>
      </c>
      <c r="H162" s="6">
        <v>18031045155</v>
      </c>
      <c r="I162" s="6">
        <v>16171799560</v>
      </c>
      <c r="J162" s="6">
        <v>14015368769</v>
      </c>
      <c r="K162" s="6">
        <v>11703223301</v>
      </c>
      <c r="L162" s="6">
        <v>9294626926.2000008</v>
      </c>
      <c r="M162" s="6">
        <v>6962409818.6999998</v>
      </c>
      <c r="N162" s="6">
        <v>3055887460.9000001</v>
      </c>
      <c r="O162" s="6">
        <v>1428812423.9000001</v>
      </c>
    </row>
    <row r="163" spans="1:15" x14ac:dyDescent="0.2">
      <c r="A163" t="s">
        <v>44</v>
      </c>
      <c r="B163" t="s">
        <v>38</v>
      </c>
      <c r="C163" s="1" t="s">
        <v>5</v>
      </c>
      <c r="D163" s="6">
        <v>18654977732</v>
      </c>
      <c r="E163" s="6">
        <v>16771668987</v>
      </c>
      <c r="F163" s="6">
        <v>14983180348</v>
      </c>
      <c r="G163" s="6">
        <v>13478521817</v>
      </c>
      <c r="H163" s="6">
        <v>11964074864</v>
      </c>
      <c r="I163" s="6">
        <v>10815743655</v>
      </c>
      <c r="J163" s="6">
        <v>9392812405.2999992</v>
      </c>
      <c r="K163" s="6">
        <v>7810884432.8000002</v>
      </c>
      <c r="L163" s="6">
        <v>6027887220.8999996</v>
      </c>
      <c r="M163" s="6">
        <v>4423145904.6999998</v>
      </c>
      <c r="N163" s="6">
        <v>1651953099.0999999</v>
      </c>
      <c r="O163" s="6">
        <v>701169138.04999995</v>
      </c>
    </row>
    <row r="164" spans="1:15" x14ac:dyDescent="0.2">
      <c r="A164" t="s">
        <v>44</v>
      </c>
      <c r="B164" t="s">
        <v>38</v>
      </c>
      <c r="C164" s="1" t="s">
        <v>6</v>
      </c>
      <c r="D164" s="6">
        <v>10598554932</v>
      </c>
      <c r="E164" s="6">
        <v>9326372919.5</v>
      </c>
      <c r="F164" s="6">
        <v>8388377332.6000004</v>
      </c>
      <c r="G164" s="6">
        <v>7723972008.1000004</v>
      </c>
      <c r="H164" s="6">
        <v>6889062602</v>
      </c>
      <c r="I164" s="6">
        <v>6139925531.8999996</v>
      </c>
      <c r="J164" s="6">
        <v>5303534301.5</v>
      </c>
      <c r="K164" s="6">
        <v>4229990037.8000002</v>
      </c>
      <c r="L164" s="6">
        <v>2957175675.0999999</v>
      </c>
      <c r="M164" s="6">
        <v>1991064079.5999999</v>
      </c>
      <c r="N164" s="6">
        <v>587185784.70000005</v>
      </c>
      <c r="O164" s="6">
        <v>230533781.21000001</v>
      </c>
    </row>
    <row r="165" spans="1:15" x14ac:dyDescent="0.2">
      <c r="A165" t="s">
        <v>44</v>
      </c>
      <c r="B165" t="s">
        <v>38</v>
      </c>
      <c r="C165" s="1" t="s">
        <v>7</v>
      </c>
      <c r="D165" s="6">
        <v>4834029342.1999998</v>
      </c>
      <c r="E165" s="6">
        <v>4042095486</v>
      </c>
      <c r="F165" s="6">
        <v>3353993429.1999998</v>
      </c>
      <c r="G165" s="6">
        <v>2806831649.9000001</v>
      </c>
      <c r="H165" s="6">
        <v>2338730878.5999999</v>
      </c>
      <c r="I165" s="6">
        <v>1975015009.7</v>
      </c>
      <c r="J165" s="6">
        <v>1661790347</v>
      </c>
      <c r="K165" s="6">
        <v>1389338316.2</v>
      </c>
      <c r="L165" s="6">
        <v>1106889355.5999999</v>
      </c>
      <c r="M165" s="6">
        <v>760607077.67999995</v>
      </c>
      <c r="N165" s="6">
        <v>204179858.63999999</v>
      </c>
      <c r="O165" s="6">
        <v>84076661.524000004</v>
      </c>
    </row>
    <row r="166" spans="1:15" x14ac:dyDescent="0.2">
      <c r="A166" t="s">
        <v>44</v>
      </c>
      <c r="B166" t="s">
        <v>38</v>
      </c>
      <c r="C166" s="1" t="s">
        <v>8</v>
      </c>
      <c r="D166" s="6">
        <v>1430108523.5</v>
      </c>
      <c r="E166" s="6">
        <v>1110891199.9000001</v>
      </c>
      <c r="F166" s="6">
        <v>898365689.20000005</v>
      </c>
      <c r="G166" s="6">
        <v>700830761.33000004</v>
      </c>
      <c r="H166" s="6">
        <v>557929706.38999999</v>
      </c>
      <c r="I166" s="6">
        <v>423132320.20999998</v>
      </c>
      <c r="J166" s="6">
        <v>363703081.13</v>
      </c>
      <c r="K166" s="6">
        <v>319669358.69</v>
      </c>
      <c r="L166" s="6">
        <v>272401116.02999997</v>
      </c>
      <c r="M166" s="6">
        <v>190281210.97</v>
      </c>
      <c r="N166" s="6">
        <v>40504436.762000002</v>
      </c>
      <c r="O166" s="6">
        <v>16715057.595000001</v>
      </c>
    </row>
    <row r="167" spans="1:15" x14ac:dyDescent="0.2">
      <c r="A167" t="s">
        <v>44</v>
      </c>
      <c r="B167" t="s">
        <v>38</v>
      </c>
      <c r="C167" s="1" t="s">
        <v>9</v>
      </c>
      <c r="D167" s="6">
        <v>141656043267</v>
      </c>
      <c r="E167" s="6">
        <v>134428344170</v>
      </c>
      <c r="F167" s="6">
        <v>126303136510</v>
      </c>
      <c r="G167" s="6">
        <v>118769774356</v>
      </c>
      <c r="H167" s="6">
        <v>109039141016</v>
      </c>
      <c r="I167" s="6">
        <v>98735656877</v>
      </c>
      <c r="J167" s="6">
        <v>85690249173</v>
      </c>
      <c r="K167" s="6">
        <v>71531059103</v>
      </c>
      <c r="L167" s="6">
        <v>56267862682</v>
      </c>
      <c r="M167" s="6">
        <v>42736530431</v>
      </c>
      <c r="N167" s="6">
        <v>21842525436</v>
      </c>
      <c r="O167" s="6">
        <v>11823518844</v>
      </c>
    </row>
    <row r="169" spans="1:15" x14ac:dyDescent="0.2">
      <c r="D169" s="11" t="s">
        <v>39</v>
      </c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3"/>
    </row>
    <row r="170" spans="1:15" x14ac:dyDescent="0.2">
      <c r="A170" s="2" t="s">
        <v>20</v>
      </c>
      <c r="B170" s="2" t="s">
        <v>35</v>
      </c>
      <c r="C170" s="2" t="s">
        <v>36</v>
      </c>
      <c r="D170">
        <v>1</v>
      </c>
      <c r="E170">
        <v>2</v>
      </c>
      <c r="F170">
        <v>3</v>
      </c>
      <c r="G170">
        <v>4</v>
      </c>
      <c r="H170">
        <v>5</v>
      </c>
      <c r="I170">
        <v>6</v>
      </c>
      <c r="J170">
        <v>7</v>
      </c>
      <c r="K170">
        <v>8</v>
      </c>
      <c r="L170">
        <v>9</v>
      </c>
      <c r="M170">
        <v>10</v>
      </c>
      <c r="N170">
        <v>11</v>
      </c>
      <c r="O170">
        <v>12</v>
      </c>
    </row>
    <row r="171" spans="1:15" x14ac:dyDescent="0.2">
      <c r="A171" s="2"/>
      <c r="B171" s="2"/>
      <c r="C171" s="2"/>
    </row>
    <row r="172" spans="1:15" x14ac:dyDescent="0.2">
      <c r="A172" t="s">
        <v>54</v>
      </c>
      <c r="B172" t="s">
        <v>34</v>
      </c>
      <c r="C172" s="1" t="s">
        <v>37</v>
      </c>
      <c r="D172" s="6">
        <v>70773074</v>
      </c>
      <c r="E172" s="6">
        <v>55055708</v>
      </c>
      <c r="F172" s="6">
        <v>36281922</v>
      </c>
      <c r="G172" s="6">
        <v>22383000</v>
      </c>
      <c r="H172" s="6">
        <v>12483000</v>
      </c>
      <c r="I172" s="6">
        <v>3383000</v>
      </c>
      <c r="J172" s="6">
        <v>2733000</v>
      </c>
      <c r="K172" s="6">
        <v>2579446</v>
      </c>
      <c r="L172" s="6">
        <v>2564000</v>
      </c>
      <c r="M172" s="6">
        <v>2919000</v>
      </c>
      <c r="N172" s="6">
        <v>2930724</v>
      </c>
      <c r="O172" s="6">
        <v>2296724</v>
      </c>
    </row>
    <row r="173" spans="1:15" x14ac:dyDescent="0.2">
      <c r="A173" t="s">
        <v>54</v>
      </c>
      <c r="B173" t="s">
        <v>34</v>
      </c>
      <c r="C173" s="1" t="s">
        <v>0</v>
      </c>
      <c r="D173" s="6">
        <v>275737406</v>
      </c>
      <c r="E173" s="6">
        <v>190996406</v>
      </c>
      <c r="F173" s="6">
        <v>130300257</v>
      </c>
      <c r="G173" s="6">
        <v>82393424</v>
      </c>
      <c r="H173" s="6">
        <v>37940424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150000</v>
      </c>
    </row>
    <row r="174" spans="1:15" x14ac:dyDescent="0.2">
      <c r="A174" t="s">
        <v>54</v>
      </c>
      <c r="B174" t="s">
        <v>34</v>
      </c>
      <c r="C174" s="1" t="s">
        <v>1</v>
      </c>
      <c r="D174" s="6">
        <v>693088710</v>
      </c>
      <c r="E174" s="6">
        <v>484923710</v>
      </c>
      <c r="F174" s="6">
        <v>298117502</v>
      </c>
      <c r="G174" s="6">
        <v>199640002</v>
      </c>
      <c r="H174" s="6">
        <v>101940001</v>
      </c>
      <c r="I174" s="6">
        <v>0</v>
      </c>
      <c r="J174" s="6">
        <v>0</v>
      </c>
      <c r="K174" s="6">
        <v>100000</v>
      </c>
      <c r="L174" s="6">
        <v>300000</v>
      </c>
      <c r="M174" s="6">
        <v>500000</v>
      </c>
      <c r="N174" s="6">
        <v>625000</v>
      </c>
      <c r="O174" s="6">
        <v>1510000</v>
      </c>
    </row>
    <row r="175" spans="1:15" x14ac:dyDescent="0.2">
      <c r="A175" t="s">
        <v>54</v>
      </c>
      <c r="B175" t="s">
        <v>34</v>
      </c>
      <c r="C175" s="1" t="s">
        <v>2</v>
      </c>
      <c r="D175" s="6">
        <v>1081287973</v>
      </c>
      <c r="E175" s="6">
        <v>738460376</v>
      </c>
      <c r="F175" s="6">
        <v>467178307.38</v>
      </c>
      <c r="G175" s="6">
        <v>303586920.48000002</v>
      </c>
      <c r="H175" s="6">
        <v>124989769</v>
      </c>
      <c r="I175" s="6">
        <v>200000</v>
      </c>
      <c r="J175" s="6">
        <v>0</v>
      </c>
      <c r="K175" s="6">
        <v>50000</v>
      </c>
      <c r="L175" s="6">
        <v>450000</v>
      </c>
      <c r="M175" s="6">
        <v>650000</v>
      </c>
      <c r="N175" s="6">
        <v>700000</v>
      </c>
      <c r="O175" s="6">
        <v>1210000</v>
      </c>
    </row>
    <row r="176" spans="1:15" x14ac:dyDescent="0.2">
      <c r="A176" t="s">
        <v>54</v>
      </c>
      <c r="B176" t="s">
        <v>34</v>
      </c>
      <c r="C176" s="1" t="s">
        <v>3</v>
      </c>
      <c r="D176" s="6">
        <v>915609137</v>
      </c>
      <c r="E176" s="6">
        <v>608528367.95000005</v>
      </c>
      <c r="F176" s="6">
        <v>367271157.32999998</v>
      </c>
      <c r="G176" s="6">
        <v>256781371.62</v>
      </c>
      <c r="H176" s="6">
        <v>123710815.48</v>
      </c>
      <c r="I176" s="6">
        <v>0</v>
      </c>
      <c r="J176" s="6">
        <v>0</v>
      </c>
      <c r="K176" s="6">
        <v>0</v>
      </c>
      <c r="L176" s="6">
        <v>698500</v>
      </c>
      <c r="M176" s="6">
        <v>1152500</v>
      </c>
      <c r="N176" s="6">
        <v>858500</v>
      </c>
      <c r="O176" s="6">
        <v>908500</v>
      </c>
    </row>
    <row r="177" spans="1:15" x14ac:dyDescent="0.2">
      <c r="A177" t="s">
        <v>54</v>
      </c>
      <c r="B177" t="s">
        <v>34</v>
      </c>
      <c r="C177" s="1" t="s">
        <v>4</v>
      </c>
      <c r="D177" s="6">
        <v>736840765.38</v>
      </c>
      <c r="E177" s="6">
        <v>493114688</v>
      </c>
      <c r="F177" s="6">
        <v>314347545.38</v>
      </c>
      <c r="G177" s="6">
        <v>206976968</v>
      </c>
      <c r="H177" s="6">
        <v>89680000</v>
      </c>
      <c r="I177" s="6">
        <v>0</v>
      </c>
      <c r="J177" s="6">
        <v>0</v>
      </c>
      <c r="K177" s="6">
        <v>300000</v>
      </c>
      <c r="L177" s="6">
        <v>800000</v>
      </c>
      <c r="M177" s="6">
        <v>1260000</v>
      </c>
      <c r="N177" s="6">
        <v>600000</v>
      </c>
      <c r="O177" s="6">
        <v>550000</v>
      </c>
    </row>
    <row r="178" spans="1:15" x14ac:dyDescent="0.2">
      <c r="A178" t="s">
        <v>54</v>
      </c>
      <c r="B178" t="s">
        <v>34</v>
      </c>
      <c r="C178" s="1" t="s">
        <v>5</v>
      </c>
      <c r="D178" s="6">
        <v>412091444</v>
      </c>
      <c r="E178" s="6">
        <v>262552000</v>
      </c>
      <c r="F178" s="6">
        <v>169281000</v>
      </c>
      <c r="G178" s="6">
        <v>109510000</v>
      </c>
      <c r="H178" s="6">
        <v>45700297.619000003</v>
      </c>
      <c r="I178" s="6">
        <v>0</v>
      </c>
      <c r="J178" s="6">
        <v>100000</v>
      </c>
      <c r="K178" s="6">
        <v>100000</v>
      </c>
      <c r="L178" s="6">
        <v>250000</v>
      </c>
      <c r="M178" s="6">
        <v>250000</v>
      </c>
      <c r="N178" s="6">
        <v>150000</v>
      </c>
      <c r="O178" s="6">
        <v>200000</v>
      </c>
    </row>
    <row r="179" spans="1:15" x14ac:dyDescent="0.2">
      <c r="A179" t="s">
        <v>54</v>
      </c>
      <c r="B179" t="s">
        <v>34</v>
      </c>
      <c r="C179" s="1" t="s">
        <v>6</v>
      </c>
      <c r="D179" s="6">
        <v>221646823</v>
      </c>
      <c r="E179" s="6">
        <v>180300751.83000001</v>
      </c>
      <c r="F179" s="6">
        <v>106225056.23999999</v>
      </c>
      <c r="G179" s="6">
        <v>66503500</v>
      </c>
      <c r="H179" s="6">
        <v>24794000</v>
      </c>
      <c r="I179" s="6">
        <v>0</v>
      </c>
      <c r="J179" s="6">
        <v>500000</v>
      </c>
      <c r="K179" s="6">
        <v>500000</v>
      </c>
      <c r="L179" s="6">
        <v>500000</v>
      </c>
      <c r="M179" s="6">
        <v>0</v>
      </c>
      <c r="N179" s="6">
        <v>0</v>
      </c>
      <c r="O179" s="6">
        <v>0</v>
      </c>
    </row>
    <row r="180" spans="1:15" x14ac:dyDescent="0.2">
      <c r="A180" t="s">
        <v>54</v>
      </c>
      <c r="B180" t="s">
        <v>34</v>
      </c>
      <c r="C180" s="1" t="s">
        <v>7</v>
      </c>
      <c r="D180" s="6">
        <v>89362000</v>
      </c>
      <c r="E180" s="6">
        <v>65315630.952</v>
      </c>
      <c r="F180" s="6">
        <v>44886000</v>
      </c>
      <c r="G180" s="6">
        <v>26250000</v>
      </c>
      <c r="H180" s="6">
        <v>13270000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</row>
    <row r="181" spans="1:15" x14ac:dyDescent="0.2">
      <c r="A181" t="s">
        <v>54</v>
      </c>
      <c r="B181" t="s">
        <v>34</v>
      </c>
      <c r="C181" s="1" t="s">
        <v>8</v>
      </c>
      <c r="D181" s="6">
        <v>25680315.476</v>
      </c>
      <c r="E181" s="6">
        <v>16084482.142999999</v>
      </c>
      <c r="F181" s="6">
        <v>9807500</v>
      </c>
      <c r="G181" s="6">
        <v>5104000</v>
      </c>
      <c r="H181" s="6">
        <v>1136000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</row>
    <row r="182" spans="1:15" x14ac:dyDescent="0.2">
      <c r="A182" t="s">
        <v>54</v>
      </c>
      <c r="B182" t="s">
        <v>34</v>
      </c>
      <c r="C182" s="1" t="s">
        <v>9</v>
      </c>
      <c r="D182" s="6">
        <v>4522117647.8999996</v>
      </c>
      <c r="E182" s="6">
        <v>3095332120.9000001</v>
      </c>
      <c r="F182" s="6">
        <v>1943696247.3</v>
      </c>
      <c r="G182" s="6">
        <v>1279129186.0999999</v>
      </c>
      <c r="H182" s="6">
        <v>575644307.10000002</v>
      </c>
      <c r="I182" s="6">
        <v>3583000</v>
      </c>
      <c r="J182" s="6">
        <v>3333000</v>
      </c>
      <c r="K182" s="6">
        <v>3629446</v>
      </c>
      <c r="L182" s="6">
        <v>5562500</v>
      </c>
      <c r="M182" s="6">
        <v>6731500</v>
      </c>
      <c r="N182" s="6">
        <v>5864224</v>
      </c>
      <c r="O182" s="6">
        <v>6825224</v>
      </c>
    </row>
    <row r="184" spans="1:15" x14ac:dyDescent="0.2">
      <c r="D184" s="11" t="s">
        <v>39</v>
      </c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3"/>
    </row>
    <row r="185" spans="1:15" x14ac:dyDescent="0.2">
      <c r="A185" s="2" t="s">
        <v>20</v>
      </c>
      <c r="B185" s="2" t="s">
        <v>35</v>
      </c>
      <c r="C185" s="2" t="s">
        <v>36</v>
      </c>
      <c r="D185">
        <v>1</v>
      </c>
      <c r="E185">
        <v>2</v>
      </c>
      <c r="F185">
        <v>3</v>
      </c>
      <c r="G185">
        <v>4</v>
      </c>
      <c r="H185">
        <v>5</v>
      </c>
      <c r="I185">
        <v>6</v>
      </c>
      <c r="J185">
        <v>7</v>
      </c>
      <c r="K185">
        <v>8</v>
      </c>
      <c r="L185">
        <v>9</v>
      </c>
      <c r="M185">
        <v>10</v>
      </c>
      <c r="N185">
        <v>11</v>
      </c>
      <c r="O185">
        <v>12</v>
      </c>
    </row>
    <row r="186" spans="1:15" x14ac:dyDescent="0.2">
      <c r="A186" s="2"/>
      <c r="B186" s="2"/>
      <c r="C186" s="2"/>
    </row>
    <row r="187" spans="1:15" x14ac:dyDescent="0.2">
      <c r="A187" t="s">
        <v>54</v>
      </c>
      <c r="B187" t="s">
        <v>38</v>
      </c>
      <c r="C187" s="1" t="s">
        <v>37</v>
      </c>
      <c r="D187" s="6">
        <v>63344494</v>
      </c>
      <c r="E187" s="6">
        <v>42415054</v>
      </c>
      <c r="F187" s="6">
        <v>29710054</v>
      </c>
      <c r="G187" s="6">
        <v>19401054</v>
      </c>
      <c r="H187" s="6">
        <v>9699820</v>
      </c>
      <c r="I187" s="6">
        <v>3100000</v>
      </c>
      <c r="J187" s="6">
        <v>3275000</v>
      </c>
      <c r="K187" s="6">
        <v>3591000</v>
      </c>
      <c r="L187" s="6">
        <v>3511264</v>
      </c>
      <c r="M187" s="6">
        <v>4290875</v>
      </c>
      <c r="N187" s="6">
        <v>4204024</v>
      </c>
      <c r="O187" s="6">
        <v>3216933</v>
      </c>
    </row>
    <row r="188" spans="1:15" x14ac:dyDescent="0.2">
      <c r="A188" t="s">
        <v>54</v>
      </c>
      <c r="B188" t="s">
        <v>38</v>
      </c>
      <c r="C188" s="1" t="s">
        <v>0</v>
      </c>
      <c r="D188" s="6">
        <v>362373164.29000002</v>
      </c>
      <c r="E188" s="6">
        <v>249672200</v>
      </c>
      <c r="F188" s="6">
        <v>165637200</v>
      </c>
      <c r="G188" s="6">
        <v>103933000</v>
      </c>
      <c r="H188" s="6">
        <v>36125000</v>
      </c>
      <c r="I188" s="6">
        <v>250000</v>
      </c>
      <c r="J188" s="6">
        <v>250000</v>
      </c>
      <c r="K188" s="6">
        <v>250000</v>
      </c>
      <c r="L188" s="6">
        <v>350000</v>
      </c>
      <c r="M188" s="6">
        <v>350000</v>
      </c>
      <c r="N188" s="6">
        <v>610000</v>
      </c>
      <c r="O188" s="6">
        <v>925000</v>
      </c>
    </row>
    <row r="189" spans="1:15" x14ac:dyDescent="0.2">
      <c r="A189" t="s">
        <v>54</v>
      </c>
      <c r="B189" t="s">
        <v>38</v>
      </c>
      <c r="C189" s="1" t="s">
        <v>1</v>
      </c>
      <c r="D189" s="6">
        <v>1190593340</v>
      </c>
      <c r="E189" s="6">
        <v>844686303</v>
      </c>
      <c r="F189" s="6">
        <v>518936999</v>
      </c>
      <c r="G189" s="6">
        <v>350402999</v>
      </c>
      <c r="H189" s="6">
        <v>163584999</v>
      </c>
      <c r="I189" s="6">
        <v>0</v>
      </c>
      <c r="J189" s="6">
        <v>135000</v>
      </c>
      <c r="K189" s="6">
        <v>414508.92856999999</v>
      </c>
      <c r="L189" s="6">
        <v>1070000</v>
      </c>
      <c r="M189" s="6">
        <v>1520000</v>
      </c>
      <c r="N189" s="6">
        <v>2100000</v>
      </c>
      <c r="O189" s="6">
        <v>2560000</v>
      </c>
    </row>
    <row r="190" spans="1:15" x14ac:dyDescent="0.2">
      <c r="A190" t="s">
        <v>54</v>
      </c>
      <c r="B190" t="s">
        <v>38</v>
      </c>
      <c r="C190" s="1" t="s">
        <v>2</v>
      </c>
      <c r="D190" s="6">
        <v>2593672970.3000002</v>
      </c>
      <c r="E190" s="6">
        <v>1768053007</v>
      </c>
      <c r="F190" s="6">
        <v>995544958.42999995</v>
      </c>
      <c r="G190" s="6">
        <v>702196369.13999999</v>
      </c>
      <c r="H190" s="6">
        <v>308905790</v>
      </c>
      <c r="I190" s="6">
        <v>0</v>
      </c>
      <c r="J190" s="6">
        <v>0</v>
      </c>
      <c r="K190" s="6">
        <v>350000</v>
      </c>
      <c r="L190" s="6">
        <v>1729999</v>
      </c>
      <c r="M190" s="6">
        <v>3399999</v>
      </c>
      <c r="N190" s="6">
        <v>4060999</v>
      </c>
      <c r="O190" s="6">
        <v>6452487.6666999999</v>
      </c>
    </row>
    <row r="191" spans="1:15" x14ac:dyDescent="0.2">
      <c r="A191" t="s">
        <v>54</v>
      </c>
      <c r="B191" t="s">
        <v>38</v>
      </c>
      <c r="C191" s="1" t="s">
        <v>3</v>
      </c>
      <c r="D191" s="6">
        <v>2816143757.5999999</v>
      </c>
      <c r="E191" s="6">
        <v>2059680226</v>
      </c>
      <c r="F191" s="6">
        <v>1231463595</v>
      </c>
      <c r="G191" s="6">
        <v>870721595</v>
      </c>
      <c r="H191" s="6">
        <v>386613329</v>
      </c>
      <c r="I191" s="6">
        <v>0</v>
      </c>
      <c r="J191" s="6">
        <v>0</v>
      </c>
      <c r="K191" s="6">
        <v>414000</v>
      </c>
      <c r="L191" s="6">
        <v>1601000</v>
      </c>
      <c r="M191" s="6">
        <v>3325000</v>
      </c>
      <c r="N191" s="6">
        <v>2718452.3810000001</v>
      </c>
      <c r="O191" s="6">
        <v>3372738.0951999999</v>
      </c>
    </row>
    <row r="192" spans="1:15" x14ac:dyDescent="0.2">
      <c r="A192" t="s">
        <v>54</v>
      </c>
      <c r="B192" t="s">
        <v>38</v>
      </c>
      <c r="C192" s="1" t="s">
        <v>4</v>
      </c>
      <c r="D192" s="6">
        <v>2660733870.6999998</v>
      </c>
      <c r="E192" s="6">
        <v>1912785724.8</v>
      </c>
      <c r="F192" s="6">
        <v>1098007869</v>
      </c>
      <c r="G192" s="6">
        <v>731870683.28999996</v>
      </c>
      <c r="H192" s="6">
        <v>351977000</v>
      </c>
      <c r="I192" s="6">
        <v>0</v>
      </c>
      <c r="J192" s="6">
        <v>0</v>
      </c>
      <c r="K192" s="6">
        <v>175000</v>
      </c>
      <c r="L192" s="6">
        <v>893000</v>
      </c>
      <c r="M192" s="6">
        <v>1263000</v>
      </c>
      <c r="N192" s="6">
        <v>1481000</v>
      </c>
      <c r="O192" s="6">
        <v>1538000</v>
      </c>
    </row>
    <row r="193" spans="1:15" x14ac:dyDescent="0.2">
      <c r="A193" t="s">
        <v>54</v>
      </c>
      <c r="B193" t="s">
        <v>38</v>
      </c>
      <c r="C193" s="1" t="s">
        <v>5</v>
      </c>
      <c r="D193" s="6">
        <v>2167352430.5999999</v>
      </c>
      <c r="E193" s="6">
        <v>1556556986.7</v>
      </c>
      <c r="F193" s="6">
        <v>983459623.10000002</v>
      </c>
      <c r="G193" s="6">
        <v>705618944.51999998</v>
      </c>
      <c r="H193" s="6">
        <v>341132620.05000001</v>
      </c>
      <c r="I193" s="6">
        <v>0</v>
      </c>
      <c r="J193" s="6">
        <v>0</v>
      </c>
      <c r="K193" s="6">
        <v>0</v>
      </c>
      <c r="L193" s="6">
        <v>110000</v>
      </c>
      <c r="M193" s="6">
        <v>460000</v>
      </c>
      <c r="N193" s="6">
        <v>510000</v>
      </c>
      <c r="O193" s="6">
        <v>555000</v>
      </c>
    </row>
    <row r="194" spans="1:15" x14ac:dyDescent="0.2">
      <c r="A194" t="s">
        <v>54</v>
      </c>
      <c r="B194" t="s">
        <v>38</v>
      </c>
      <c r="C194" s="1" t="s">
        <v>6</v>
      </c>
      <c r="D194" s="6">
        <v>1223034593.3</v>
      </c>
      <c r="E194" s="6">
        <v>998464206.38</v>
      </c>
      <c r="F194" s="6">
        <v>685295408.75999999</v>
      </c>
      <c r="G194" s="6">
        <v>495883874.05000001</v>
      </c>
      <c r="H194" s="6">
        <v>246733106.19</v>
      </c>
      <c r="I194" s="6">
        <v>0</v>
      </c>
      <c r="J194" s="6">
        <v>0</v>
      </c>
      <c r="K194" s="6">
        <v>0</v>
      </c>
      <c r="L194" s="6">
        <v>100000</v>
      </c>
      <c r="M194" s="6">
        <v>100000</v>
      </c>
      <c r="N194" s="6">
        <v>100000</v>
      </c>
      <c r="O194" s="6">
        <v>341000</v>
      </c>
    </row>
    <row r="195" spans="1:15" x14ac:dyDescent="0.2">
      <c r="A195" t="s">
        <v>54</v>
      </c>
      <c r="B195" t="s">
        <v>38</v>
      </c>
      <c r="C195" s="1" t="s">
        <v>7</v>
      </c>
      <c r="D195" s="6">
        <v>341429156.86000001</v>
      </c>
      <c r="E195" s="6">
        <v>253442354.28999999</v>
      </c>
      <c r="F195" s="6">
        <v>169803232.25999999</v>
      </c>
      <c r="G195" s="6">
        <v>119786467.38</v>
      </c>
      <c r="H195" s="6">
        <v>54184151.905000001</v>
      </c>
      <c r="I195" s="6">
        <v>0</v>
      </c>
      <c r="J195" s="6">
        <v>0</v>
      </c>
      <c r="K195" s="6">
        <v>50000</v>
      </c>
      <c r="L195" s="6">
        <v>50000</v>
      </c>
      <c r="M195" s="6">
        <v>50000</v>
      </c>
      <c r="N195" s="6">
        <v>50000</v>
      </c>
      <c r="O195" s="6">
        <v>0</v>
      </c>
    </row>
    <row r="196" spans="1:15" x14ac:dyDescent="0.2">
      <c r="A196" t="s">
        <v>54</v>
      </c>
      <c r="B196" t="s">
        <v>38</v>
      </c>
      <c r="C196" s="1" t="s">
        <v>8</v>
      </c>
      <c r="D196" s="6">
        <v>127026148.81</v>
      </c>
      <c r="E196" s="6">
        <v>79582630.952000007</v>
      </c>
      <c r="F196" s="6">
        <v>54822946.428999998</v>
      </c>
      <c r="G196" s="6">
        <v>33821517.857000001</v>
      </c>
      <c r="H196" s="6">
        <v>7330000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</row>
    <row r="197" spans="1:15" x14ac:dyDescent="0.2">
      <c r="A197" t="s">
        <v>54</v>
      </c>
      <c r="B197" t="s">
        <v>38</v>
      </c>
      <c r="C197" s="1" t="s">
        <v>9</v>
      </c>
      <c r="D197" s="6">
        <v>13545703926</v>
      </c>
      <c r="E197" s="6">
        <v>9765338693.1000004</v>
      </c>
      <c r="F197" s="6">
        <v>5932681886</v>
      </c>
      <c r="G197" s="6">
        <v>4133636504.1999998</v>
      </c>
      <c r="H197" s="6">
        <v>1906285816.0999999</v>
      </c>
      <c r="I197" s="6">
        <v>3350000</v>
      </c>
      <c r="J197" s="6">
        <v>3660000</v>
      </c>
      <c r="K197" s="6">
        <v>5244508.9286000002</v>
      </c>
      <c r="L197" s="6">
        <v>9415263</v>
      </c>
      <c r="M197" s="6">
        <v>14758874</v>
      </c>
      <c r="N197" s="6">
        <v>15834475.380999999</v>
      </c>
      <c r="O197" s="6">
        <v>18961158.761999998</v>
      </c>
    </row>
    <row r="202" spans="1:15" ht="18" x14ac:dyDescent="0.25">
      <c r="A202" s="3" t="s">
        <v>42</v>
      </c>
    </row>
    <row r="204" spans="1:15" x14ac:dyDescent="0.2">
      <c r="D204" s="11" t="s">
        <v>39</v>
      </c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3"/>
    </row>
    <row r="205" spans="1:15" x14ac:dyDescent="0.2">
      <c r="A205" s="2" t="s">
        <v>20</v>
      </c>
      <c r="B205" s="2" t="s">
        <v>35</v>
      </c>
      <c r="C205" s="2" t="s">
        <v>36</v>
      </c>
      <c r="D205">
        <v>1</v>
      </c>
      <c r="E205">
        <v>2</v>
      </c>
      <c r="F205">
        <v>3</v>
      </c>
      <c r="G205">
        <v>4</v>
      </c>
      <c r="H205">
        <v>5</v>
      </c>
      <c r="I205">
        <v>6</v>
      </c>
      <c r="J205">
        <v>7</v>
      </c>
      <c r="K205">
        <v>8</v>
      </c>
      <c r="L205">
        <v>9</v>
      </c>
      <c r="M205">
        <v>10</v>
      </c>
      <c r="N205">
        <v>11</v>
      </c>
      <c r="O205">
        <v>12</v>
      </c>
    </row>
    <row r="206" spans="1:15" x14ac:dyDescent="0.2">
      <c r="A206" s="2"/>
      <c r="B206" s="2"/>
      <c r="C206" s="2"/>
    </row>
    <row r="207" spans="1:15" x14ac:dyDescent="0.2">
      <c r="A207" t="s">
        <v>43</v>
      </c>
      <c r="B207" t="s">
        <v>34</v>
      </c>
      <c r="C207" s="1" t="s">
        <v>37</v>
      </c>
      <c r="D207" s="6">
        <v>110026389</v>
      </c>
      <c r="E207" s="6">
        <v>88110047</v>
      </c>
      <c r="F207" s="6">
        <v>73699539</v>
      </c>
      <c r="G207" s="6">
        <v>62212335</v>
      </c>
      <c r="H207" s="6">
        <v>53945670</v>
      </c>
      <c r="I207" s="6">
        <v>41826105</v>
      </c>
      <c r="J207" s="6">
        <v>31052239</v>
      </c>
      <c r="K207" s="6">
        <v>22607974</v>
      </c>
      <c r="L207" s="6">
        <v>16476951</v>
      </c>
      <c r="M207" s="6">
        <v>24445203</v>
      </c>
      <c r="N207" s="6">
        <v>18485003</v>
      </c>
      <c r="O207" s="6">
        <v>4361379</v>
      </c>
    </row>
    <row r="208" spans="1:15" x14ac:dyDescent="0.2">
      <c r="A208" t="s">
        <v>43</v>
      </c>
      <c r="B208" t="s">
        <v>34</v>
      </c>
      <c r="C208" s="1" t="s">
        <v>0</v>
      </c>
      <c r="D208" s="6">
        <v>152455435</v>
      </c>
      <c r="E208" s="6">
        <v>171056340</v>
      </c>
      <c r="F208" s="6">
        <v>153782662</v>
      </c>
      <c r="G208" s="6">
        <v>126710977</v>
      </c>
      <c r="H208" s="6">
        <v>115568958</v>
      </c>
      <c r="I208" s="6">
        <v>90069286</v>
      </c>
      <c r="J208" s="6">
        <v>63693917</v>
      </c>
      <c r="K208" s="6">
        <v>49351649</v>
      </c>
      <c r="L208" s="6">
        <v>37021607</v>
      </c>
      <c r="M208" s="6">
        <v>77308312</v>
      </c>
      <c r="N208" s="6">
        <v>64287268</v>
      </c>
      <c r="O208" s="6">
        <v>18004142</v>
      </c>
    </row>
    <row r="209" spans="1:15" x14ac:dyDescent="0.2">
      <c r="A209" t="s">
        <v>43</v>
      </c>
      <c r="B209" t="s">
        <v>34</v>
      </c>
      <c r="C209" s="1" t="s">
        <v>1</v>
      </c>
      <c r="D209" s="6">
        <v>150324968</v>
      </c>
      <c r="E209" s="6">
        <v>161565606</v>
      </c>
      <c r="F209" s="6">
        <v>158038456</v>
      </c>
      <c r="G209" s="6">
        <v>157333185</v>
      </c>
      <c r="H209" s="6">
        <v>124091747</v>
      </c>
      <c r="I209" s="6">
        <v>106477139</v>
      </c>
      <c r="J209" s="6">
        <v>89784859</v>
      </c>
      <c r="K209" s="6">
        <v>70689990</v>
      </c>
      <c r="L209" s="6">
        <v>63785765</v>
      </c>
      <c r="M209" s="6">
        <v>164020062</v>
      </c>
      <c r="N209" s="6">
        <v>136774539</v>
      </c>
      <c r="O209" s="6">
        <v>26781240</v>
      </c>
    </row>
    <row r="210" spans="1:15" x14ac:dyDescent="0.2">
      <c r="A210" t="s">
        <v>43</v>
      </c>
      <c r="B210" t="s">
        <v>34</v>
      </c>
      <c r="C210" s="1" t="s">
        <v>2</v>
      </c>
      <c r="D210" s="6">
        <v>147604852</v>
      </c>
      <c r="E210" s="6">
        <v>139705321</v>
      </c>
      <c r="F210" s="6">
        <v>141938911</v>
      </c>
      <c r="G210" s="6">
        <v>131231470</v>
      </c>
      <c r="H210" s="6">
        <v>127123154</v>
      </c>
      <c r="I210" s="6">
        <v>113815413</v>
      </c>
      <c r="J210" s="6">
        <v>93349280</v>
      </c>
      <c r="K210" s="6">
        <v>75541590</v>
      </c>
      <c r="L210" s="6">
        <v>82758683</v>
      </c>
      <c r="M210" s="6">
        <v>252862161</v>
      </c>
      <c r="N210" s="6">
        <v>158334649</v>
      </c>
      <c r="O210" s="6">
        <v>24311777</v>
      </c>
    </row>
    <row r="211" spans="1:15" x14ac:dyDescent="0.2">
      <c r="A211" t="s">
        <v>43</v>
      </c>
      <c r="B211" t="s">
        <v>34</v>
      </c>
      <c r="C211" s="1" t="s">
        <v>3</v>
      </c>
      <c r="D211" s="6">
        <v>163142738</v>
      </c>
      <c r="E211" s="6">
        <v>133352307</v>
      </c>
      <c r="F211" s="6">
        <v>120301502</v>
      </c>
      <c r="G211" s="6">
        <v>110185624</v>
      </c>
      <c r="H211" s="6">
        <v>115145117</v>
      </c>
      <c r="I211" s="6">
        <v>91409875</v>
      </c>
      <c r="J211" s="6">
        <v>71574690</v>
      </c>
      <c r="K211" s="6">
        <v>56106453</v>
      </c>
      <c r="L211" s="6">
        <v>56150695</v>
      </c>
      <c r="M211" s="6">
        <v>217783128</v>
      </c>
      <c r="N211" s="6">
        <v>98980330</v>
      </c>
      <c r="O211" s="6">
        <v>13572355</v>
      </c>
    </row>
    <row r="212" spans="1:15" x14ac:dyDescent="0.2">
      <c r="A212" t="s">
        <v>43</v>
      </c>
      <c r="B212" t="s">
        <v>34</v>
      </c>
      <c r="C212" s="1" t="s">
        <v>4</v>
      </c>
      <c r="D212" s="6">
        <v>88039155</v>
      </c>
      <c r="E212" s="6">
        <v>87290329</v>
      </c>
      <c r="F212" s="6">
        <v>74686964</v>
      </c>
      <c r="G212" s="6">
        <v>69705489</v>
      </c>
      <c r="H212" s="6">
        <v>55828183</v>
      </c>
      <c r="I212" s="6">
        <v>55861624</v>
      </c>
      <c r="J212" s="6">
        <v>42359840</v>
      </c>
      <c r="K212" s="6">
        <v>52964068</v>
      </c>
      <c r="L212" s="6">
        <v>25872416</v>
      </c>
      <c r="M212" s="6">
        <v>119496505</v>
      </c>
      <c r="N212" s="6">
        <v>50653988</v>
      </c>
      <c r="O212" s="6">
        <v>6344156</v>
      </c>
    </row>
    <row r="213" spans="1:15" x14ac:dyDescent="0.2">
      <c r="A213" t="s">
        <v>43</v>
      </c>
      <c r="B213" t="s">
        <v>34</v>
      </c>
      <c r="C213" s="1" t="s">
        <v>5</v>
      </c>
      <c r="D213" s="6">
        <v>53630154</v>
      </c>
      <c r="E213" s="6">
        <v>39674922</v>
      </c>
      <c r="F213" s="6">
        <v>32702419</v>
      </c>
      <c r="G213" s="6">
        <v>36330386</v>
      </c>
      <c r="H213" s="6">
        <v>23633257</v>
      </c>
      <c r="I213" s="6">
        <v>22624644</v>
      </c>
      <c r="J213" s="6">
        <v>17305934</v>
      </c>
      <c r="K213" s="6">
        <v>14543953</v>
      </c>
      <c r="L213" s="6">
        <v>11476959</v>
      </c>
      <c r="M213" s="6">
        <v>49949859</v>
      </c>
      <c r="N213" s="6">
        <v>15655583</v>
      </c>
      <c r="O213" s="6">
        <v>1956990</v>
      </c>
    </row>
    <row r="214" spans="1:15" x14ac:dyDescent="0.2">
      <c r="A214" t="s">
        <v>43</v>
      </c>
      <c r="B214" t="s">
        <v>34</v>
      </c>
      <c r="C214" s="1" t="s">
        <v>6</v>
      </c>
      <c r="D214" s="6">
        <v>22416381</v>
      </c>
      <c r="E214" s="6">
        <v>20396889</v>
      </c>
      <c r="F214" s="6">
        <v>11549410</v>
      </c>
      <c r="G214" s="6">
        <v>12997430</v>
      </c>
      <c r="H214" s="6">
        <v>9929411</v>
      </c>
      <c r="I214" s="6">
        <v>7309515</v>
      </c>
      <c r="J214" s="6">
        <v>9649559</v>
      </c>
      <c r="K214" s="6">
        <v>5578133</v>
      </c>
      <c r="L214" s="6">
        <v>5051338</v>
      </c>
      <c r="M214" s="6">
        <v>18498443</v>
      </c>
      <c r="N214" s="6">
        <v>3987006</v>
      </c>
      <c r="O214" s="6">
        <v>425000</v>
      </c>
    </row>
    <row r="215" spans="1:15" x14ac:dyDescent="0.2">
      <c r="A215" t="s">
        <v>43</v>
      </c>
      <c r="B215" t="s">
        <v>34</v>
      </c>
      <c r="C215" s="1" t="s">
        <v>7</v>
      </c>
      <c r="D215" s="6">
        <v>6098812</v>
      </c>
      <c r="E215" s="6">
        <v>4766000</v>
      </c>
      <c r="F215" s="6">
        <v>6613478</v>
      </c>
      <c r="G215" s="6">
        <v>3022701</v>
      </c>
      <c r="H215" s="6">
        <v>1853380</v>
      </c>
      <c r="I215" s="6">
        <v>755000</v>
      </c>
      <c r="J215" s="6">
        <v>795500</v>
      </c>
      <c r="K215" s="6">
        <v>1435000</v>
      </c>
      <c r="L215" s="6">
        <v>846000</v>
      </c>
      <c r="M215" s="6">
        <v>3040000</v>
      </c>
      <c r="N215" s="6">
        <v>455000</v>
      </c>
      <c r="O215" s="6">
        <v>50000</v>
      </c>
    </row>
    <row r="216" spans="1:15" x14ac:dyDescent="0.2">
      <c r="A216" t="s">
        <v>43</v>
      </c>
      <c r="B216" t="s">
        <v>34</v>
      </c>
      <c r="C216" s="1" t="s">
        <v>8</v>
      </c>
      <c r="D216" s="6">
        <v>972752</v>
      </c>
      <c r="E216" s="6">
        <v>1036000</v>
      </c>
      <c r="F216" s="6">
        <v>436011</v>
      </c>
      <c r="G216" s="6">
        <v>2940000</v>
      </c>
      <c r="H216" s="6">
        <v>260000</v>
      </c>
      <c r="I216" s="6">
        <v>638000</v>
      </c>
      <c r="J216" s="6">
        <v>147000</v>
      </c>
      <c r="K216" s="6">
        <v>260000</v>
      </c>
      <c r="L216" s="6">
        <v>310000</v>
      </c>
      <c r="M216" s="6">
        <v>292000</v>
      </c>
      <c r="N216" s="6">
        <v>45000</v>
      </c>
      <c r="O216" s="6">
        <v>0</v>
      </c>
    </row>
    <row r="217" spans="1:15" x14ac:dyDescent="0.2">
      <c r="A217" t="s">
        <v>43</v>
      </c>
      <c r="B217" t="s">
        <v>34</v>
      </c>
      <c r="C217" s="1" t="s">
        <v>9</v>
      </c>
      <c r="D217" s="6">
        <v>894711636</v>
      </c>
      <c r="E217" s="6">
        <v>846953761</v>
      </c>
      <c r="F217" s="6">
        <v>773749352</v>
      </c>
      <c r="G217" s="6">
        <v>712669597</v>
      </c>
      <c r="H217" s="6">
        <v>627378877</v>
      </c>
      <c r="I217" s="6">
        <v>530786601</v>
      </c>
      <c r="J217" s="6">
        <v>419712818</v>
      </c>
      <c r="K217" s="6">
        <v>349078810</v>
      </c>
      <c r="L217" s="6">
        <v>299750414</v>
      </c>
      <c r="M217" s="6">
        <v>927695673</v>
      </c>
      <c r="N217" s="6">
        <v>547658366</v>
      </c>
      <c r="O217" s="6">
        <v>95807039</v>
      </c>
    </row>
    <row r="219" spans="1:15" x14ac:dyDescent="0.2">
      <c r="D219" s="11" t="s">
        <v>39</v>
      </c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3"/>
    </row>
    <row r="220" spans="1:15" x14ac:dyDescent="0.2">
      <c r="A220" s="2" t="s">
        <v>20</v>
      </c>
      <c r="B220" s="2" t="s">
        <v>35</v>
      </c>
      <c r="C220" s="2" t="s">
        <v>36</v>
      </c>
      <c r="D220">
        <v>1</v>
      </c>
      <c r="E220">
        <v>2</v>
      </c>
      <c r="F220">
        <v>3</v>
      </c>
      <c r="G220">
        <v>4</v>
      </c>
      <c r="H220">
        <v>5</v>
      </c>
      <c r="I220">
        <v>6</v>
      </c>
      <c r="J220">
        <v>7</v>
      </c>
      <c r="K220">
        <v>8</v>
      </c>
      <c r="L220">
        <v>9</v>
      </c>
      <c r="M220">
        <v>10</v>
      </c>
      <c r="N220">
        <v>11</v>
      </c>
      <c r="O220">
        <v>12</v>
      </c>
    </row>
    <row r="221" spans="1:15" x14ac:dyDescent="0.2">
      <c r="A221" s="2"/>
      <c r="B221" s="2"/>
      <c r="C221" s="2"/>
    </row>
    <row r="222" spans="1:15" x14ac:dyDescent="0.2">
      <c r="A222" t="s">
        <v>43</v>
      </c>
      <c r="B222" t="s">
        <v>38</v>
      </c>
      <c r="C222" s="1" t="s">
        <v>37</v>
      </c>
      <c r="D222" s="6">
        <v>110228523</v>
      </c>
      <c r="E222" s="6">
        <v>118154189</v>
      </c>
      <c r="F222" s="6">
        <v>82077257</v>
      </c>
      <c r="G222" s="6">
        <v>60894592</v>
      </c>
      <c r="H222" s="6">
        <v>43701321</v>
      </c>
      <c r="I222" s="6">
        <v>39409827</v>
      </c>
      <c r="J222" s="6">
        <v>34341246</v>
      </c>
      <c r="K222" s="6">
        <v>21403688</v>
      </c>
      <c r="L222" s="6">
        <v>14702273</v>
      </c>
      <c r="M222" s="6">
        <v>22514474</v>
      </c>
      <c r="N222" s="6">
        <v>16404171</v>
      </c>
      <c r="O222" s="6">
        <v>6068401</v>
      </c>
    </row>
    <row r="223" spans="1:15" x14ac:dyDescent="0.2">
      <c r="A223" t="s">
        <v>43</v>
      </c>
      <c r="B223" t="s">
        <v>38</v>
      </c>
      <c r="C223" s="1" t="s">
        <v>0</v>
      </c>
      <c r="D223" s="6">
        <v>285436488</v>
      </c>
      <c r="E223" s="6">
        <v>278588182</v>
      </c>
      <c r="F223" s="6">
        <v>253893303</v>
      </c>
      <c r="G223" s="6">
        <v>204001397</v>
      </c>
      <c r="H223" s="6">
        <v>189116426</v>
      </c>
      <c r="I223" s="6">
        <v>157736250</v>
      </c>
      <c r="J223" s="6">
        <v>102811229</v>
      </c>
      <c r="K223" s="6">
        <v>77740020</v>
      </c>
      <c r="L223" s="6">
        <v>57897638</v>
      </c>
      <c r="M223" s="6">
        <v>109464802</v>
      </c>
      <c r="N223" s="6">
        <v>89536651</v>
      </c>
      <c r="O223" s="6">
        <v>23757809</v>
      </c>
    </row>
    <row r="224" spans="1:15" x14ac:dyDescent="0.2">
      <c r="A224" t="s">
        <v>43</v>
      </c>
      <c r="B224" t="s">
        <v>38</v>
      </c>
      <c r="C224" s="1" t="s">
        <v>1</v>
      </c>
      <c r="D224" s="6">
        <v>361976331</v>
      </c>
      <c r="E224" s="6">
        <v>376112781</v>
      </c>
      <c r="F224" s="6">
        <v>363249996</v>
      </c>
      <c r="G224" s="6">
        <v>326918722</v>
      </c>
      <c r="H224" s="6">
        <v>259524842.66</v>
      </c>
      <c r="I224" s="6">
        <v>221062307</v>
      </c>
      <c r="J224" s="6">
        <v>201930532</v>
      </c>
      <c r="K224" s="6">
        <v>148811075</v>
      </c>
      <c r="L224" s="6">
        <v>128628789</v>
      </c>
      <c r="M224" s="6">
        <v>318368341</v>
      </c>
      <c r="N224" s="6">
        <v>244605001</v>
      </c>
      <c r="O224" s="6">
        <v>52675466</v>
      </c>
    </row>
    <row r="225" spans="1:15" x14ac:dyDescent="0.2">
      <c r="A225" t="s">
        <v>43</v>
      </c>
      <c r="B225" t="s">
        <v>38</v>
      </c>
      <c r="C225" s="1" t="s">
        <v>2</v>
      </c>
      <c r="D225" s="6">
        <v>410807181</v>
      </c>
      <c r="E225" s="6">
        <v>377435842</v>
      </c>
      <c r="F225" s="6">
        <v>349524127</v>
      </c>
      <c r="G225" s="6">
        <v>371746872</v>
      </c>
      <c r="H225" s="6">
        <v>296780747</v>
      </c>
      <c r="I225" s="6">
        <v>266478310.78</v>
      </c>
      <c r="J225" s="6">
        <v>235830797</v>
      </c>
      <c r="K225" s="6">
        <v>176751471</v>
      </c>
      <c r="L225" s="6">
        <v>174886428</v>
      </c>
      <c r="M225" s="6">
        <v>597732172</v>
      </c>
      <c r="N225" s="6">
        <v>366937693</v>
      </c>
      <c r="O225" s="6">
        <v>60378680</v>
      </c>
    </row>
    <row r="226" spans="1:15" x14ac:dyDescent="0.2">
      <c r="A226" t="s">
        <v>43</v>
      </c>
      <c r="B226" t="s">
        <v>38</v>
      </c>
      <c r="C226" s="1" t="s">
        <v>3</v>
      </c>
      <c r="D226" s="6">
        <v>368607280</v>
      </c>
      <c r="E226" s="6">
        <v>340832920</v>
      </c>
      <c r="F226" s="6">
        <v>331475650</v>
      </c>
      <c r="G226" s="6">
        <v>283229591</v>
      </c>
      <c r="H226" s="6">
        <v>273754006</v>
      </c>
      <c r="I226" s="6">
        <v>221955335</v>
      </c>
      <c r="J226" s="6">
        <v>178100233</v>
      </c>
      <c r="K226" s="6">
        <v>168346660</v>
      </c>
      <c r="L226" s="6">
        <v>134474984</v>
      </c>
      <c r="M226" s="6">
        <v>567329150</v>
      </c>
      <c r="N226" s="6">
        <v>270986619</v>
      </c>
      <c r="O226" s="6">
        <v>42035152</v>
      </c>
    </row>
    <row r="227" spans="1:15" x14ac:dyDescent="0.2">
      <c r="A227" t="s">
        <v>43</v>
      </c>
      <c r="B227" t="s">
        <v>38</v>
      </c>
      <c r="C227" s="1" t="s">
        <v>4</v>
      </c>
      <c r="D227" s="6">
        <v>271663392</v>
      </c>
      <c r="E227" s="6">
        <v>256873486</v>
      </c>
      <c r="F227" s="6">
        <v>233942652</v>
      </c>
      <c r="G227" s="6">
        <v>184564590</v>
      </c>
      <c r="H227" s="6">
        <v>166042734.27000001</v>
      </c>
      <c r="I227" s="6">
        <v>139587708</v>
      </c>
      <c r="J227" s="6">
        <v>123220090</v>
      </c>
      <c r="K227" s="6">
        <v>116927128</v>
      </c>
      <c r="L227" s="6">
        <v>89626224</v>
      </c>
      <c r="M227" s="6">
        <v>389252403</v>
      </c>
      <c r="N227" s="6">
        <v>160815928</v>
      </c>
      <c r="O227" s="6">
        <v>19529988</v>
      </c>
    </row>
    <row r="228" spans="1:15" x14ac:dyDescent="0.2">
      <c r="A228" t="s">
        <v>43</v>
      </c>
      <c r="B228" t="s">
        <v>38</v>
      </c>
      <c r="C228" s="1" t="s">
        <v>5</v>
      </c>
      <c r="D228" s="6">
        <v>141983354</v>
      </c>
      <c r="E228" s="6">
        <v>126096037</v>
      </c>
      <c r="F228" s="6">
        <v>125405959</v>
      </c>
      <c r="G228" s="6">
        <v>95354176</v>
      </c>
      <c r="H228" s="6">
        <v>93324421</v>
      </c>
      <c r="I228" s="6">
        <v>64072406</v>
      </c>
      <c r="J228" s="6">
        <v>72384947</v>
      </c>
      <c r="K228" s="6">
        <v>51484674</v>
      </c>
      <c r="L228" s="6">
        <v>51400255</v>
      </c>
      <c r="M228" s="6">
        <v>187528037</v>
      </c>
      <c r="N228" s="6">
        <v>62525452</v>
      </c>
      <c r="O228" s="6">
        <v>10973000</v>
      </c>
    </row>
    <row r="229" spans="1:15" x14ac:dyDescent="0.2">
      <c r="A229" t="s">
        <v>43</v>
      </c>
      <c r="B229" t="s">
        <v>38</v>
      </c>
      <c r="C229" s="1" t="s">
        <v>6</v>
      </c>
      <c r="D229" s="6">
        <v>58733278</v>
      </c>
      <c r="E229" s="6">
        <v>57499542</v>
      </c>
      <c r="F229" s="6">
        <v>52142971</v>
      </c>
      <c r="G229" s="6">
        <v>29974812</v>
      </c>
      <c r="H229" s="6">
        <v>40124795</v>
      </c>
      <c r="I229" s="6">
        <v>22940781</v>
      </c>
      <c r="J229" s="6">
        <v>31641528</v>
      </c>
      <c r="K229" s="6">
        <v>20087783</v>
      </c>
      <c r="L229" s="6">
        <v>19063496</v>
      </c>
      <c r="M229" s="6">
        <v>68755125</v>
      </c>
      <c r="N229" s="6">
        <v>17608166</v>
      </c>
      <c r="O229" s="6">
        <v>3296387</v>
      </c>
    </row>
    <row r="230" spans="1:15" x14ac:dyDescent="0.2">
      <c r="A230" t="s">
        <v>43</v>
      </c>
      <c r="B230" t="s">
        <v>38</v>
      </c>
      <c r="C230" s="1" t="s">
        <v>7</v>
      </c>
      <c r="D230" s="6">
        <v>22101340</v>
      </c>
      <c r="E230" s="6">
        <v>15026773</v>
      </c>
      <c r="F230" s="6">
        <v>11667687</v>
      </c>
      <c r="G230" s="6">
        <v>8990786</v>
      </c>
      <c r="H230" s="6">
        <v>7504768</v>
      </c>
      <c r="I230" s="6">
        <v>4770000</v>
      </c>
      <c r="J230" s="6">
        <v>4747199</v>
      </c>
      <c r="K230" s="6">
        <v>6865789</v>
      </c>
      <c r="L230" s="6">
        <v>7920148</v>
      </c>
      <c r="M230" s="6">
        <v>13875658</v>
      </c>
      <c r="N230" s="6">
        <v>8670002</v>
      </c>
      <c r="O230" s="6">
        <v>930000</v>
      </c>
    </row>
    <row r="231" spans="1:15" x14ac:dyDescent="0.2">
      <c r="A231" t="s">
        <v>43</v>
      </c>
      <c r="B231" t="s">
        <v>38</v>
      </c>
      <c r="C231" s="1" t="s">
        <v>8</v>
      </c>
      <c r="D231" s="6">
        <v>3276000</v>
      </c>
      <c r="E231" s="6">
        <v>4050964</v>
      </c>
      <c r="F231" s="6">
        <v>2011216</v>
      </c>
      <c r="G231" s="6">
        <v>879458</v>
      </c>
      <c r="H231" s="6">
        <v>1093000</v>
      </c>
      <c r="I231" s="6">
        <v>660000</v>
      </c>
      <c r="J231" s="6">
        <v>955000</v>
      </c>
      <c r="K231" s="6">
        <v>185000</v>
      </c>
      <c r="L231" s="6">
        <v>460000</v>
      </c>
      <c r="M231" s="6">
        <v>2585000</v>
      </c>
      <c r="N231" s="6">
        <v>92500</v>
      </c>
      <c r="O231" s="6">
        <v>10000</v>
      </c>
    </row>
    <row r="232" spans="1:15" x14ac:dyDescent="0.2">
      <c r="A232" t="s">
        <v>43</v>
      </c>
      <c r="B232" t="s">
        <v>38</v>
      </c>
      <c r="C232" s="1" t="s">
        <v>9</v>
      </c>
      <c r="D232" s="6">
        <v>2034813167</v>
      </c>
      <c r="E232" s="6">
        <v>1950670716</v>
      </c>
      <c r="F232" s="6">
        <v>1805390818</v>
      </c>
      <c r="G232" s="6">
        <v>1566554996</v>
      </c>
      <c r="H232" s="6">
        <v>1370967060.9000001</v>
      </c>
      <c r="I232" s="6">
        <v>1138672924.8</v>
      </c>
      <c r="J232" s="6">
        <v>985962801</v>
      </c>
      <c r="K232" s="6">
        <v>788603288</v>
      </c>
      <c r="L232" s="6">
        <v>679060235</v>
      </c>
      <c r="M232" s="6">
        <v>2277405162</v>
      </c>
      <c r="N232" s="6">
        <v>1238182183</v>
      </c>
      <c r="O232" s="6">
        <v>219654883</v>
      </c>
    </row>
    <row r="234" spans="1:15" x14ac:dyDescent="0.2">
      <c r="D234" s="11" t="s">
        <v>39</v>
      </c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3"/>
    </row>
    <row r="235" spans="1:15" x14ac:dyDescent="0.2">
      <c r="A235" s="2" t="s">
        <v>20</v>
      </c>
      <c r="B235" s="2" t="s">
        <v>35</v>
      </c>
      <c r="C235" s="2" t="s">
        <v>36</v>
      </c>
      <c r="D235">
        <v>1</v>
      </c>
      <c r="E235">
        <v>2</v>
      </c>
      <c r="F235">
        <v>3</v>
      </c>
      <c r="G235">
        <v>4</v>
      </c>
      <c r="H235">
        <v>5</v>
      </c>
      <c r="I235">
        <v>6</v>
      </c>
      <c r="J235">
        <v>7</v>
      </c>
      <c r="K235">
        <v>8</v>
      </c>
      <c r="L235">
        <v>9</v>
      </c>
      <c r="M235">
        <v>10</v>
      </c>
      <c r="N235">
        <v>11</v>
      </c>
      <c r="O235">
        <v>12</v>
      </c>
    </row>
    <row r="236" spans="1:15" x14ac:dyDescent="0.2">
      <c r="A236" s="2"/>
      <c r="B236" s="2"/>
      <c r="C236" s="2"/>
    </row>
    <row r="237" spans="1:15" x14ac:dyDescent="0.2">
      <c r="A237" t="s">
        <v>44</v>
      </c>
      <c r="B237" t="s">
        <v>34</v>
      </c>
      <c r="C237" s="1" t="s">
        <v>37</v>
      </c>
      <c r="D237" s="6">
        <v>191885796</v>
      </c>
      <c r="E237" s="6">
        <v>203652810</v>
      </c>
      <c r="F237" s="6">
        <v>207171176</v>
      </c>
      <c r="G237" s="6">
        <v>185804751</v>
      </c>
      <c r="H237" s="6">
        <v>165117060</v>
      </c>
      <c r="I237" s="6">
        <v>153125941</v>
      </c>
      <c r="J237" s="6">
        <v>112145724</v>
      </c>
      <c r="K237" s="6">
        <v>81747970</v>
      </c>
      <c r="L237" s="6">
        <v>63460355</v>
      </c>
      <c r="M237" s="6">
        <v>95957223</v>
      </c>
      <c r="N237" s="6">
        <v>66870636</v>
      </c>
      <c r="O237" s="6">
        <v>24957110</v>
      </c>
    </row>
    <row r="238" spans="1:15" x14ac:dyDescent="0.2">
      <c r="A238" t="s">
        <v>44</v>
      </c>
      <c r="B238" t="s">
        <v>34</v>
      </c>
      <c r="C238" s="1" t="s">
        <v>0</v>
      </c>
      <c r="D238" s="6">
        <v>451193414</v>
      </c>
      <c r="E238" s="6">
        <v>578549262</v>
      </c>
      <c r="F238" s="6">
        <v>611419559</v>
      </c>
      <c r="G238" s="6">
        <v>581915600</v>
      </c>
      <c r="H238" s="6">
        <v>594025362</v>
      </c>
      <c r="I238" s="6">
        <v>491587564</v>
      </c>
      <c r="J238" s="6">
        <v>397869520</v>
      </c>
      <c r="K238" s="6">
        <v>293494284</v>
      </c>
      <c r="L238" s="6">
        <v>237232531</v>
      </c>
      <c r="M238" s="6">
        <v>473629893</v>
      </c>
      <c r="N238" s="6">
        <v>351878013</v>
      </c>
      <c r="O238" s="6">
        <v>88430164</v>
      </c>
    </row>
    <row r="239" spans="1:15" x14ac:dyDescent="0.2">
      <c r="A239" t="s">
        <v>44</v>
      </c>
      <c r="B239" t="s">
        <v>34</v>
      </c>
      <c r="C239" s="1" t="s">
        <v>1</v>
      </c>
      <c r="D239" s="6">
        <v>574854632</v>
      </c>
      <c r="E239" s="6">
        <v>697280418</v>
      </c>
      <c r="F239" s="6">
        <v>801614017</v>
      </c>
      <c r="G239" s="6">
        <v>797167555.96000004</v>
      </c>
      <c r="H239" s="6">
        <v>828949404</v>
      </c>
      <c r="I239" s="6">
        <v>723017652</v>
      </c>
      <c r="J239" s="6">
        <v>564237901</v>
      </c>
      <c r="K239" s="6">
        <v>490832008</v>
      </c>
      <c r="L239" s="6">
        <v>442603506</v>
      </c>
      <c r="M239" s="6">
        <v>1115397699</v>
      </c>
      <c r="N239" s="6">
        <v>868212864</v>
      </c>
      <c r="O239" s="6">
        <v>150844792</v>
      </c>
    </row>
    <row r="240" spans="1:15" x14ac:dyDescent="0.2">
      <c r="A240" t="s">
        <v>44</v>
      </c>
      <c r="B240" t="s">
        <v>34</v>
      </c>
      <c r="C240" s="1" t="s">
        <v>2</v>
      </c>
      <c r="D240" s="6">
        <v>623125483</v>
      </c>
      <c r="E240" s="6">
        <v>617554672</v>
      </c>
      <c r="F240" s="6">
        <v>694890403</v>
      </c>
      <c r="G240" s="6">
        <v>671178913</v>
      </c>
      <c r="H240" s="6">
        <v>698014360</v>
      </c>
      <c r="I240" s="6">
        <v>630241438</v>
      </c>
      <c r="J240" s="6">
        <v>549913432</v>
      </c>
      <c r="K240" s="6">
        <v>466564465</v>
      </c>
      <c r="L240" s="6">
        <v>426609881</v>
      </c>
      <c r="M240" s="6">
        <v>1567135017</v>
      </c>
      <c r="N240" s="6">
        <v>1004005590</v>
      </c>
      <c r="O240" s="6">
        <v>153179459</v>
      </c>
    </row>
    <row r="241" spans="1:15" x14ac:dyDescent="0.2">
      <c r="A241" t="s">
        <v>44</v>
      </c>
      <c r="B241" t="s">
        <v>34</v>
      </c>
      <c r="C241" s="1" t="s">
        <v>3</v>
      </c>
      <c r="D241" s="6">
        <v>565940034</v>
      </c>
      <c r="E241" s="6">
        <v>508407191</v>
      </c>
      <c r="F241" s="6">
        <v>549250194</v>
      </c>
      <c r="G241" s="6">
        <v>519709236.25</v>
      </c>
      <c r="H241" s="6">
        <v>556792343</v>
      </c>
      <c r="I241" s="6">
        <v>497556732</v>
      </c>
      <c r="J241" s="6">
        <v>422422748</v>
      </c>
      <c r="K241" s="6">
        <v>397141252</v>
      </c>
      <c r="L241" s="6">
        <v>342064770</v>
      </c>
      <c r="M241" s="6">
        <v>1445418756</v>
      </c>
      <c r="N241" s="6">
        <v>772502504</v>
      </c>
      <c r="O241" s="6">
        <v>100666972</v>
      </c>
    </row>
    <row r="242" spans="1:15" x14ac:dyDescent="0.2">
      <c r="A242" t="s">
        <v>44</v>
      </c>
      <c r="B242" t="s">
        <v>34</v>
      </c>
      <c r="C242" s="1" t="s">
        <v>4</v>
      </c>
      <c r="D242" s="6">
        <v>405478630</v>
      </c>
      <c r="E242" s="6">
        <v>371532111</v>
      </c>
      <c r="F242" s="6">
        <v>377363545</v>
      </c>
      <c r="G242" s="6">
        <v>347365875</v>
      </c>
      <c r="H242" s="6">
        <v>348029224</v>
      </c>
      <c r="I242" s="6">
        <v>322786162</v>
      </c>
      <c r="J242" s="6">
        <v>289289030</v>
      </c>
      <c r="K242" s="6">
        <v>225251284</v>
      </c>
      <c r="L242" s="6">
        <v>221407860</v>
      </c>
      <c r="M242" s="6">
        <v>1091742759</v>
      </c>
      <c r="N242" s="6">
        <v>452781361</v>
      </c>
      <c r="O242" s="6">
        <v>57497954</v>
      </c>
    </row>
    <row r="243" spans="1:15" x14ac:dyDescent="0.2">
      <c r="A243" t="s">
        <v>44</v>
      </c>
      <c r="B243" t="s">
        <v>34</v>
      </c>
      <c r="C243" s="1" t="s">
        <v>5</v>
      </c>
      <c r="D243" s="6">
        <v>310724447</v>
      </c>
      <c r="E243" s="6">
        <v>230133044</v>
      </c>
      <c r="F243" s="6">
        <v>241394343</v>
      </c>
      <c r="G243" s="6">
        <v>210974103</v>
      </c>
      <c r="H243" s="6">
        <v>195623166</v>
      </c>
      <c r="I243" s="6">
        <v>192091720</v>
      </c>
      <c r="J243" s="6">
        <v>142866117</v>
      </c>
      <c r="K243" s="6">
        <v>143917279</v>
      </c>
      <c r="L243" s="6">
        <v>120779997</v>
      </c>
      <c r="M243" s="6">
        <v>595722525</v>
      </c>
      <c r="N243" s="6">
        <v>191361059</v>
      </c>
      <c r="O243" s="6">
        <v>23221793</v>
      </c>
    </row>
    <row r="244" spans="1:15" x14ac:dyDescent="0.2">
      <c r="A244" t="s">
        <v>44</v>
      </c>
      <c r="B244" t="s">
        <v>34</v>
      </c>
      <c r="C244" s="1" t="s">
        <v>6</v>
      </c>
      <c r="D244" s="6">
        <v>133978431</v>
      </c>
      <c r="E244" s="6">
        <v>122910238</v>
      </c>
      <c r="F244" s="6">
        <v>117904586</v>
      </c>
      <c r="G244" s="6">
        <v>101127458</v>
      </c>
      <c r="H244" s="6">
        <v>85710979</v>
      </c>
      <c r="I244" s="6">
        <v>84490235</v>
      </c>
      <c r="J244" s="6">
        <v>73309037</v>
      </c>
      <c r="K244" s="6">
        <v>65182427</v>
      </c>
      <c r="L244" s="6">
        <v>43592200</v>
      </c>
      <c r="M244" s="6">
        <v>228943791</v>
      </c>
      <c r="N244" s="6">
        <v>60966462</v>
      </c>
      <c r="O244" s="6">
        <v>4732404</v>
      </c>
    </row>
    <row r="245" spans="1:15" x14ac:dyDescent="0.2">
      <c r="A245" t="s">
        <v>44</v>
      </c>
      <c r="B245" t="s">
        <v>34</v>
      </c>
      <c r="C245" s="1" t="s">
        <v>7</v>
      </c>
      <c r="D245" s="6">
        <v>69264007</v>
      </c>
      <c r="E245" s="6">
        <v>55357087</v>
      </c>
      <c r="F245" s="6">
        <v>42499405</v>
      </c>
      <c r="G245" s="6">
        <v>35547184</v>
      </c>
      <c r="H245" s="6">
        <v>28427791</v>
      </c>
      <c r="I245" s="6">
        <v>19369356</v>
      </c>
      <c r="J245" s="6">
        <v>17065076</v>
      </c>
      <c r="K245" s="6">
        <v>17022232</v>
      </c>
      <c r="L245" s="6">
        <v>16891943</v>
      </c>
      <c r="M245" s="6">
        <v>69238826</v>
      </c>
      <c r="N245" s="6">
        <v>15197370</v>
      </c>
      <c r="O245" s="6">
        <v>835825</v>
      </c>
    </row>
    <row r="246" spans="1:15" x14ac:dyDescent="0.2">
      <c r="A246" t="s">
        <v>44</v>
      </c>
      <c r="B246" t="s">
        <v>34</v>
      </c>
      <c r="C246" s="1" t="s">
        <v>8</v>
      </c>
      <c r="D246" s="6">
        <v>25147233</v>
      </c>
      <c r="E246" s="6">
        <v>10434118</v>
      </c>
      <c r="F246" s="6">
        <v>11858853</v>
      </c>
      <c r="G246" s="6">
        <v>7692076</v>
      </c>
      <c r="H246" s="6">
        <v>5767587</v>
      </c>
      <c r="I246" s="6">
        <v>7600301</v>
      </c>
      <c r="J246" s="6">
        <v>3585000</v>
      </c>
      <c r="K246" s="6">
        <v>4783000</v>
      </c>
      <c r="L246" s="6">
        <v>3126000</v>
      </c>
      <c r="M246" s="6">
        <v>16848091</v>
      </c>
      <c r="N246" s="6">
        <v>1912000</v>
      </c>
      <c r="O246" s="6">
        <v>190000</v>
      </c>
    </row>
    <row r="247" spans="1:15" x14ac:dyDescent="0.2">
      <c r="A247" t="s">
        <v>44</v>
      </c>
      <c r="B247" t="s">
        <v>34</v>
      </c>
      <c r="C247" s="1" t="s">
        <v>9</v>
      </c>
      <c r="D247" s="6">
        <v>3351592107</v>
      </c>
      <c r="E247" s="6">
        <v>3395810951</v>
      </c>
      <c r="F247" s="6">
        <v>3655366081</v>
      </c>
      <c r="G247" s="6">
        <v>3458482752.1999998</v>
      </c>
      <c r="H247" s="6">
        <v>3506457276</v>
      </c>
      <c r="I247" s="6">
        <v>3121867101</v>
      </c>
      <c r="J247" s="6">
        <v>2572703585</v>
      </c>
      <c r="K247" s="6">
        <v>2185936201</v>
      </c>
      <c r="L247" s="6">
        <v>1917769043</v>
      </c>
      <c r="M247" s="6">
        <v>6700034580</v>
      </c>
      <c r="N247" s="6">
        <v>3785687859</v>
      </c>
      <c r="O247" s="6">
        <v>604556473</v>
      </c>
    </row>
    <row r="249" spans="1:15" x14ac:dyDescent="0.2">
      <c r="D249" s="11" t="s">
        <v>39</v>
      </c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3"/>
    </row>
    <row r="250" spans="1:15" x14ac:dyDescent="0.2">
      <c r="A250" s="2" t="s">
        <v>20</v>
      </c>
      <c r="B250" s="2" t="s">
        <v>35</v>
      </c>
      <c r="C250" s="2" t="s">
        <v>36</v>
      </c>
      <c r="D250">
        <v>1</v>
      </c>
      <c r="E250">
        <v>2</v>
      </c>
      <c r="F250">
        <v>3</v>
      </c>
      <c r="G250">
        <v>4</v>
      </c>
      <c r="H250">
        <v>5</v>
      </c>
      <c r="I250">
        <v>6</v>
      </c>
      <c r="J250">
        <v>7</v>
      </c>
      <c r="K250">
        <v>8</v>
      </c>
      <c r="L250">
        <v>9</v>
      </c>
      <c r="M250">
        <v>10</v>
      </c>
      <c r="N250">
        <v>11</v>
      </c>
      <c r="O250">
        <v>12</v>
      </c>
    </row>
    <row r="251" spans="1:15" x14ac:dyDescent="0.2">
      <c r="A251" s="2"/>
      <c r="B251" s="2"/>
      <c r="C251" s="2"/>
    </row>
    <row r="252" spans="1:15" x14ac:dyDescent="0.2">
      <c r="A252" t="s">
        <v>44</v>
      </c>
      <c r="B252" t="s">
        <v>38</v>
      </c>
      <c r="C252" s="1" t="s">
        <v>37</v>
      </c>
      <c r="D252" s="6">
        <v>147081731</v>
      </c>
      <c r="E252" s="6">
        <v>167820104</v>
      </c>
      <c r="F252" s="6">
        <v>143203099</v>
      </c>
      <c r="G252" s="6">
        <v>146515114</v>
      </c>
      <c r="H252" s="6">
        <v>124377131</v>
      </c>
      <c r="I252" s="6">
        <v>106713417</v>
      </c>
      <c r="J252" s="6">
        <v>77205406</v>
      </c>
      <c r="K252" s="6">
        <v>64190286</v>
      </c>
      <c r="L252" s="6">
        <v>51580363</v>
      </c>
      <c r="M252" s="6">
        <v>81294722</v>
      </c>
      <c r="N252" s="6">
        <v>50687319</v>
      </c>
      <c r="O252" s="6">
        <v>15202240</v>
      </c>
    </row>
    <row r="253" spans="1:15" x14ac:dyDescent="0.2">
      <c r="A253" t="s">
        <v>44</v>
      </c>
      <c r="B253" t="s">
        <v>38</v>
      </c>
      <c r="C253" s="1" t="s">
        <v>0</v>
      </c>
      <c r="D253" s="6">
        <v>460025097</v>
      </c>
      <c r="E253" s="6">
        <v>592115056</v>
      </c>
      <c r="F253" s="6">
        <v>696245688</v>
      </c>
      <c r="G253" s="6">
        <v>620799375</v>
      </c>
      <c r="H253" s="6">
        <v>621024332</v>
      </c>
      <c r="I253" s="6">
        <v>530364207</v>
      </c>
      <c r="J253" s="6">
        <v>445216852</v>
      </c>
      <c r="K253" s="6">
        <v>340855140</v>
      </c>
      <c r="L253" s="6">
        <v>269077170</v>
      </c>
      <c r="M253" s="6">
        <v>479415628</v>
      </c>
      <c r="N253" s="6">
        <v>388718679</v>
      </c>
      <c r="O253" s="6">
        <v>111231795</v>
      </c>
    </row>
    <row r="254" spans="1:15" x14ac:dyDescent="0.2">
      <c r="A254" t="s">
        <v>44</v>
      </c>
      <c r="B254" t="s">
        <v>38</v>
      </c>
      <c r="C254" s="1" t="s">
        <v>1</v>
      </c>
      <c r="D254" s="6">
        <v>824448997</v>
      </c>
      <c r="E254" s="6">
        <v>996408535</v>
      </c>
      <c r="F254" s="6">
        <v>1156892466</v>
      </c>
      <c r="G254" s="6">
        <v>1211980149</v>
      </c>
      <c r="H254" s="6">
        <v>1238770875.5999999</v>
      </c>
      <c r="I254" s="6">
        <v>1115166905</v>
      </c>
      <c r="J254" s="6">
        <v>889924035</v>
      </c>
      <c r="K254" s="6">
        <v>779539862</v>
      </c>
      <c r="L254" s="6">
        <v>663288670</v>
      </c>
      <c r="M254" s="6">
        <v>1756855912</v>
      </c>
      <c r="N254" s="6">
        <v>1325756676.9000001</v>
      </c>
      <c r="O254" s="6">
        <v>265689508</v>
      </c>
    </row>
    <row r="255" spans="1:15" x14ac:dyDescent="0.2">
      <c r="A255" t="s">
        <v>44</v>
      </c>
      <c r="B255" t="s">
        <v>38</v>
      </c>
      <c r="C255" s="1" t="s">
        <v>2</v>
      </c>
      <c r="D255" s="6">
        <v>935336092</v>
      </c>
      <c r="E255" s="6">
        <v>1114681380</v>
      </c>
      <c r="F255" s="6">
        <v>1284138475</v>
      </c>
      <c r="G255" s="6">
        <v>1365376712</v>
      </c>
      <c r="H255" s="6">
        <v>1320030811</v>
      </c>
      <c r="I255" s="6">
        <v>1239188797.4000001</v>
      </c>
      <c r="J255" s="6">
        <v>1084936454</v>
      </c>
      <c r="K255" s="6">
        <v>1007181513</v>
      </c>
      <c r="L255" s="6">
        <v>962129954</v>
      </c>
      <c r="M255" s="6">
        <v>3154767465</v>
      </c>
      <c r="N255" s="6">
        <v>2122085227</v>
      </c>
      <c r="O255" s="6">
        <v>346514166</v>
      </c>
    </row>
    <row r="256" spans="1:15" x14ac:dyDescent="0.2">
      <c r="A256" t="s">
        <v>44</v>
      </c>
      <c r="B256" t="s">
        <v>38</v>
      </c>
      <c r="C256" s="1" t="s">
        <v>3</v>
      </c>
      <c r="D256" s="6">
        <v>943795651</v>
      </c>
      <c r="E256" s="6">
        <v>1156618898</v>
      </c>
      <c r="F256" s="6">
        <v>1320801206</v>
      </c>
      <c r="G256" s="6">
        <v>1335655211</v>
      </c>
      <c r="H256" s="6">
        <v>1369758650</v>
      </c>
      <c r="I256" s="6">
        <v>1240927385.3</v>
      </c>
      <c r="J256" s="6">
        <v>1067814621</v>
      </c>
      <c r="K256" s="6">
        <v>1107357808</v>
      </c>
      <c r="L256" s="6">
        <v>925996322.34000003</v>
      </c>
      <c r="M256" s="6">
        <v>3755616283</v>
      </c>
      <c r="N256" s="6">
        <v>1930469206</v>
      </c>
      <c r="O256" s="6">
        <v>251597544</v>
      </c>
    </row>
    <row r="257" spans="1:15" x14ac:dyDescent="0.2">
      <c r="A257" t="s">
        <v>44</v>
      </c>
      <c r="B257" t="s">
        <v>38</v>
      </c>
      <c r="C257" s="1" t="s">
        <v>4</v>
      </c>
      <c r="D257" s="6">
        <v>954588229</v>
      </c>
      <c r="E257" s="6">
        <v>987015920</v>
      </c>
      <c r="F257" s="6">
        <v>1131789233</v>
      </c>
      <c r="G257" s="6">
        <v>1046688521.5</v>
      </c>
      <c r="H257" s="6">
        <v>1063629573.7</v>
      </c>
      <c r="I257" s="6">
        <v>874414741.47000003</v>
      </c>
      <c r="J257" s="6">
        <v>824145554</v>
      </c>
      <c r="K257" s="6">
        <v>736238150</v>
      </c>
      <c r="L257" s="6">
        <v>732421382</v>
      </c>
      <c r="M257" s="6">
        <v>3234190419</v>
      </c>
      <c r="N257" s="6">
        <v>1425097469</v>
      </c>
      <c r="O257" s="6">
        <v>181846076</v>
      </c>
    </row>
    <row r="258" spans="1:15" x14ac:dyDescent="0.2">
      <c r="A258" t="s">
        <v>44</v>
      </c>
      <c r="B258" t="s">
        <v>38</v>
      </c>
      <c r="C258" s="1" t="s">
        <v>5</v>
      </c>
      <c r="D258" s="6">
        <v>680804327</v>
      </c>
      <c r="E258" s="6">
        <v>727618606</v>
      </c>
      <c r="F258" s="6">
        <v>736462660</v>
      </c>
      <c r="G258" s="6">
        <v>738142743.75</v>
      </c>
      <c r="H258" s="6">
        <v>659067701</v>
      </c>
      <c r="I258" s="6">
        <v>625828301</v>
      </c>
      <c r="J258" s="6">
        <v>577238154</v>
      </c>
      <c r="K258" s="6">
        <v>557837965</v>
      </c>
      <c r="L258" s="6">
        <v>453422819</v>
      </c>
      <c r="M258" s="6">
        <v>2341443796</v>
      </c>
      <c r="N258" s="6">
        <v>809395154</v>
      </c>
      <c r="O258" s="6">
        <v>99522626</v>
      </c>
    </row>
    <row r="259" spans="1:15" x14ac:dyDescent="0.2">
      <c r="A259" t="s">
        <v>44</v>
      </c>
      <c r="B259" t="s">
        <v>38</v>
      </c>
      <c r="C259" s="1" t="s">
        <v>6</v>
      </c>
      <c r="D259" s="6">
        <v>430815439</v>
      </c>
      <c r="E259" s="6">
        <v>457389035</v>
      </c>
      <c r="F259" s="6">
        <v>438194166</v>
      </c>
      <c r="G259" s="6">
        <v>423956063</v>
      </c>
      <c r="H259" s="6">
        <v>394950954</v>
      </c>
      <c r="I259" s="6">
        <v>438165669.38999999</v>
      </c>
      <c r="J259" s="6">
        <v>336465457</v>
      </c>
      <c r="K259" s="6">
        <v>354986130</v>
      </c>
      <c r="L259" s="6">
        <v>288013912</v>
      </c>
      <c r="M259" s="6">
        <v>1219425934</v>
      </c>
      <c r="N259" s="6">
        <v>289715906</v>
      </c>
      <c r="O259" s="6">
        <v>32442678</v>
      </c>
    </row>
    <row r="260" spans="1:15" x14ac:dyDescent="0.2">
      <c r="A260" t="s">
        <v>44</v>
      </c>
      <c r="B260" t="s">
        <v>38</v>
      </c>
      <c r="C260" s="1" t="s">
        <v>7</v>
      </c>
      <c r="D260" s="6">
        <v>232557171</v>
      </c>
      <c r="E260" s="6">
        <v>182890330</v>
      </c>
      <c r="F260" s="6">
        <v>224923973</v>
      </c>
      <c r="G260" s="6">
        <v>210612540</v>
      </c>
      <c r="H260" s="6">
        <v>158908998.59</v>
      </c>
      <c r="I260" s="6">
        <v>136711337</v>
      </c>
      <c r="J260" s="6">
        <v>98775825</v>
      </c>
      <c r="K260" s="6">
        <v>74520378</v>
      </c>
      <c r="L260" s="6">
        <v>94297439</v>
      </c>
      <c r="M260" s="6">
        <v>498112459</v>
      </c>
      <c r="N260" s="6">
        <v>92198345</v>
      </c>
      <c r="O260" s="6">
        <v>6672500</v>
      </c>
    </row>
    <row r="261" spans="1:15" x14ac:dyDescent="0.2">
      <c r="A261" t="s">
        <v>44</v>
      </c>
      <c r="B261" t="s">
        <v>38</v>
      </c>
      <c r="C261" s="1" t="s">
        <v>8</v>
      </c>
      <c r="D261" s="6">
        <v>106071127</v>
      </c>
      <c r="E261" s="6">
        <v>54751775</v>
      </c>
      <c r="F261" s="6">
        <v>54616032</v>
      </c>
      <c r="G261" s="6">
        <v>48854248</v>
      </c>
      <c r="H261" s="6">
        <v>44611919</v>
      </c>
      <c r="I261" s="6">
        <v>25961666</v>
      </c>
      <c r="J261" s="6">
        <v>17192136</v>
      </c>
      <c r="K261" s="6">
        <v>16817750</v>
      </c>
      <c r="L261" s="6">
        <v>20926750</v>
      </c>
      <c r="M261" s="6">
        <v>125251717</v>
      </c>
      <c r="N261" s="6">
        <v>13066300</v>
      </c>
      <c r="O261" s="6">
        <v>636508</v>
      </c>
    </row>
    <row r="262" spans="1:15" x14ac:dyDescent="0.2">
      <c r="A262" t="s">
        <v>44</v>
      </c>
      <c r="B262" t="s">
        <v>38</v>
      </c>
      <c r="C262" s="1" t="s">
        <v>9</v>
      </c>
      <c r="D262" s="6">
        <v>5715523861</v>
      </c>
      <c r="E262" s="6">
        <v>6437309639</v>
      </c>
      <c r="F262" s="6">
        <v>7187266998</v>
      </c>
      <c r="G262" s="6">
        <v>7148580677.3000002</v>
      </c>
      <c r="H262" s="6">
        <v>6995130945.8000002</v>
      </c>
      <c r="I262" s="6">
        <v>6333442426.6000004</v>
      </c>
      <c r="J262" s="6">
        <v>5418914494</v>
      </c>
      <c r="K262" s="6">
        <v>5039524982</v>
      </c>
      <c r="L262" s="6">
        <v>4461154781.3000002</v>
      </c>
      <c r="M262" s="6">
        <v>16646374335</v>
      </c>
      <c r="N262" s="6">
        <v>8447190281.8999996</v>
      </c>
      <c r="O262" s="6">
        <v>1311355641</v>
      </c>
    </row>
    <row r="264" spans="1:15" x14ac:dyDescent="0.2">
      <c r="D264" s="11" t="s">
        <v>39</v>
      </c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3"/>
    </row>
    <row r="265" spans="1:15" x14ac:dyDescent="0.2">
      <c r="A265" s="2" t="s">
        <v>20</v>
      </c>
      <c r="B265" s="2" t="s">
        <v>35</v>
      </c>
      <c r="C265" s="2" t="s">
        <v>36</v>
      </c>
      <c r="D265">
        <v>1</v>
      </c>
      <c r="E265">
        <v>2</v>
      </c>
      <c r="F265">
        <v>3</v>
      </c>
      <c r="G265">
        <v>4</v>
      </c>
      <c r="H265">
        <v>5</v>
      </c>
      <c r="I265">
        <v>6</v>
      </c>
      <c r="J265">
        <v>7</v>
      </c>
      <c r="K265">
        <v>8</v>
      </c>
      <c r="L265">
        <v>9</v>
      </c>
      <c r="M265">
        <v>10</v>
      </c>
      <c r="N265">
        <v>11</v>
      </c>
      <c r="O265">
        <v>12</v>
      </c>
    </row>
    <row r="266" spans="1:15" x14ac:dyDescent="0.2">
      <c r="A266" s="2"/>
      <c r="B266" s="2"/>
      <c r="C266" s="2"/>
    </row>
    <row r="267" spans="1:15" x14ac:dyDescent="0.2">
      <c r="A267" t="s">
        <v>54</v>
      </c>
      <c r="B267" t="s">
        <v>34</v>
      </c>
      <c r="C267" s="1" t="s">
        <v>37</v>
      </c>
      <c r="D267" s="6">
        <v>5328992</v>
      </c>
      <c r="E267" s="6">
        <v>4340000</v>
      </c>
      <c r="F267" s="6">
        <v>3154922</v>
      </c>
      <c r="G267" s="6">
        <v>1000000</v>
      </c>
      <c r="H267" s="6">
        <v>800000</v>
      </c>
      <c r="I267" s="6">
        <v>0</v>
      </c>
      <c r="J267" s="6">
        <v>100000</v>
      </c>
      <c r="K267" s="6">
        <v>209446</v>
      </c>
      <c r="L267" s="6">
        <v>0</v>
      </c>
      <c r="M267" s="6">
        <v>649000</v>
      </c>
      <c r="N267" s="6">
        <v>444000</v>
      </c>
      <c r="O267" s="6">
        <v>375000</v>
      </c>
    </row>
    <row r="268" spans="1:15" x14ac:dyDescent="0.2">
      <c r="A268" t="s">
        <v>54</v>
      </c>
      <c r="B268" t="s">
        <v>34</v>
      </c>
      <c r="C268" s="1" t="s">
        <v>0</v>
      </c>
      <c r="D268" s="6">
        <v>11945000</v>
      </c>
      <c r="E268" s="6">
        <v>10880000</v>
      </c>
      <c r="F268" s="6">
        <v>6477500</v>
      </c>
      <c r="G268" s="6">
        <v>5798000</v>
      </c>
      <c r="H268" s="6">
        <v>3900000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</row>
    <row r="269" spans="1:15" x14ac:dyDescent="0.2">
      <c r="A269" t="s">
        <v>54</v>
      </c>
      <c r="B269" t="s">
        <v>34</v>
      </c>
      <c r="C269" s="1" t="s">
        <v>1</v>
      </c>
      <c r="D269" s="6">
        <v>23415000</v>
      </c>
      <c r="E269" s="6">
        <v>25060000</v>
      </c>
      <c r="F269" s="6">
        <v>14652500</v>
      </c>
      <c r="G269" s="6">
        <v>14615000</v>
      </c>
      <c r="H269" s="6">
        <v>5660000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50000</v>
      </c>
      <c r="O269" s="6">
        <v>100000</v>
      </c>
    </row>
    <row r="270" spans="1:15" x14ac:dyDescent="0.2">
      <c r="A270" t="s">
        <v>54</v>
      </c>
      <c r="B270" t="s">
        <v>34</v>
      </c>
      <c r="C270" s="1" t="s">
        <v>2</v>
      </c>
      <c r="D270" s="6">
        <v>34844000</v>
      </c>
      <c r="E270" s="6">
        <v>20571095</v>
      </c>
      <c r="F270" s="6">
        <v>27335000</v>
      </c>
      <c r="G270" s="6">
        <v>8463000</v>
      </c>
      <c r="H270" s="6">
        <v>5950000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50000</v>
      </c>
      <c r="O270" s="6">
        <v>50000</v>
      </c>
    </row>
    <row r="271" spans="1:15" x14ac:dyDescent="0.2">
      <c r="A271" t="s">
        <v>54</v>
      </c>
      <c r="B271" t="s">
        <v>34</v>
      </c>
      <c r="C271" s="1" t="s">
        <v>3</v>
      </c>
      <c r="D271" s="6">
        <v>25629900</v>
      </c>
      <c r="E271" s="6">
        <v>19975000</v>
      </c>
      <c r="F271" s="6">
        <v>9777000</v>
      </c>
      <c r="G271" s="6">
        <v>20841000</v>
      </c>
      <c r="H271" s="6">
        <v>6290000</v>
      </c>
      <c r="I271" s="6">
        <v>0</v>
      </c>
      <c r="J271" s="6">
        <v>0</v>
      </c>
      <c r="K271" s="6">
        <v>0</v>
      </c>
      <c r="L271" s="6">
        <v>0</v>
      </c>
      <c r="M271" s="6">
        <v>304000</v>
      </c>
      <c r="N271" s="6">
        <v>150000</v>
      </c>
      <c r="O271" s="6">
        <v>0</v>
      </c>
    </row>
    <row r="272" spans="1:15" x14ac:dyDescent="0.2">
      <c r="A272" t="s">
        <v>54</v>
      </c>
      <c r="B272" t="s">
        <v>34</v>
      </c>
      <c r="C272" s="1" t="s">
        <v>4</v>
      </c>
      <c r="D272" s="6">
        <v>24008000</v>
      </c>
      <c r="E272" s="6">
        <v>13006000</v>
      </c>
      <c r="F272" s="6">
        <v>12383000</v>
      </c>
      <c r="G272" s="6">
        <v>5196000</v>
      </c>
      <c r="H272" s="6">
        <v>5890000</v>
      </c>
      <c r="I272" s="6">
        <v>0</v>
      </c>
      <c r="J272" s="6">
        <v>0</v>
      </c>
      <c r="K272" s="6">
        <v>0</v>
      </c>
      <c r="L272" s="6">
        <v>0</v>
      </c>
      <c r="M272" s="6">
        <v>710000</v>
      </c>
      <c r="N272" s="6">
        <v>300000</v>
      </c>
      <c r="O272" s="6">
        <v>0</v>
      </c>
    </row>
    <row r="273" spans="1:15" x14ac:dyDescent="0.2">
      <c r="A273" t="s">
        <v>54</v>
      </c>
      <c r="B273" t="s">
        <v>34</v>
      </c>
      <c r="C273" s="1" t="s">
        <v>5</v>
      </c>
      <c r="D273" s="6">
        <v>10961740</v>
      </c>
      <c r="E273" s="6">
        <v>7759000</v>
      </c>
      <c r="F273" s="6">
        <v>10252000</v>
      </c>
      <c r="G273" s="6">
        <v>3950000</v>
      </c>
      <c r="H273" s="6">
        <v>1235000</v>
      </c>
      <c r="I273" s="6">
        <v>0</v>
      </c>
      <c r="J273" s="6">
        <v>0</v>
      </c>
      <c r="K273" s="6">
        <v>0</v>
      </c>
      <c r="L273" s="6">
        <v>0</v>
      </c>
      <c r="M273" s="6">
        <v>150000</v>
      </c>
      <c r="N273" s="6">
        <v>100000</v>
      </c>
      <c r="O273" s="6">
        <v>0</v>
      </c>
    </row>
    <row r="274" spans="1:15" x14ac:dyDescent="0.2">
      <c r="A274" t="s">
        <v>54</v>
      </c>
      <c r="B274" t="s">
        <v>34</v>
      </c>
      <c r="C274" s="1" t="s">
        <v>6</v>
      </c>
      <c r="D274" s="6">
        <v>5747000</v>
      </c>
      <c r="E274" s="6">
        <v>11840000</v>
      </c>
      <c r="F274" s="6">
        <v>5840000</v>
      </c>
      <c r="G274" s="6">
        <v>10849500</v>
      </c>
      <c r="H274" s="6">
        <v>955000</v>
      </c>
      <c r="I274" s="6">
        <v>0</v>
      </c>
      <c r="J274" s="6">
        <v>0</v>
      </c>
      <c r="K274" s="6">
        <v>0</v>
      </c>
      <c r="L274" s="6">
        <v>500000</v>
      </c>
      <c r="M274" s="6">
        <v>0</v>
      </c>
      <c r="N274" s="6">
        <v>0</v>
      </c>
      <c r="O274" s="6">
        <v>0</v>
      </c>
    </row>
    <row r="275" spans="1:15" x14ac:dyDescent="0.2">
      <c r="A275" t="s">
        <v>54</v>
      </c>
      <c r="B275" t="s">
        <v>34</v>
      </c>
      <c r="C275" s="1" t="s">
        <v>7</v>
      </c>
      <c r="D275" s="6">
        <v>5325000</v>
      </c>
      <c r="E275" s="6">
        <v>5935000</v>
      </c>
      <c r="F275" s="6">
        <v>4375000</v>
      </c>
      <c r="G275" s="6">
        <v>150000</v>
      </c>
      <c r="H275" s="6">
        <v>3875000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</row>
    <row r="276" spans="1:15" x14ac:dyDescent="0.2">
      <c r="A276" t="s">
        <v>54</v>
      </c>
      <c r="B276" t="s">
        <v>34</v>
      </c>
      <c r="C276" s="1" t="s">
        <v>8</v>
      </c>
      <c r="D276" s="6">
        <v>4390000</v>
      </c>
      <c r="E276" s="6">
        <v>1576000</v>
      </c>
      <c r="F276" s="6">
        <v>837000</v>
      </c>
      <c r="G276" s="6">
        <v>50000</v>
      </c>
      <c r="H276" s="6">
        <v>186000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</row>
    <row r="277" spans="1:15" x14ac:dyDescent="0.2">
      <c r="A277" t="s">
        <v>54</v>
      </c>
      <c r="B277" t="s">
        <v>34</v>
      </c>
      <c r="C277" s="1" t="s">
        <v>9</v>
      </c>
      <c r="D277" s="6">
        <v>151594632</v>
      </c>
      <c r="E277" s="6">
        <v>120942095</v>
      </c>
      <c r="F277" s="6">
        <v>95083922</v>
      </c>
      <c r="G277" s="6">
        <v>70912500</v>
      </c>
      <c r="H277" s="6">
        <v>34741000</v>
      </c>
      <c r="I277" s="6">
        <v>0</v>
      </c>
      <c r="J277" s="6">
        <v>100000</v>
      </c>
      <c r="K277" s="6">
        <v>209446</v>
      </c>
      <c r="L277" s="6">
        <v>500000</v>
      </c>
      <c r="M277" s="6">
        <v>1813000</v>
      </c>
      <c r="N277" s="6">
        <v>1094000</v>
      </c>
      <c r="O277" s="6">
        <v>525000</v>
      </c>
    </row>
    <row r="279" spans="1:15" x14ac:dyDescent="0.2">
      <c r="D279" s="11" t="s">
        <v>39</v>
      </c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3"/>
    </row>
    <row r="280" spans="1:15" x14ac:dyDescent="0.2">
      <c r="A280" s="2" t="s">
        <v>20</v>
      </c>
      <c r="B280" s="2" t="s">
        <v>35</v>
      </c>
      <c r="C280" s="2" t="s">
        <v>36</v>
      </c>
      <c r="D280">
        <v>1</v>
      </c>
      <c r="E280">
        <v>2</v>
      </c>
      <c r="F280">
        <v>3</v>
      </c>
      <c r="G280">
        <v>4</v>
      </c>
      <c r="H280">
        <v>5</v>
      </c>
      <c r="I280">
        <v>6</v>
      </c>
      <c r="J280">
        <v>7</v>
      </c>
      <c r="K280">
        <v>8</v>
      </c>
      <c r="L280">
        <v>9</v>
      </c>
      <c r="M280">
        <v>10</v>
      </c>
      <c r="N280">
        <v>11</v>
      </c>
      <c r="O280">
        <v>12</v>
      </c>
    </row>
    <row r="281" spans="1:15" x14ac:dyDescent="0.2">
      <c r="A281" s="2"/>
      <c r="B281" s="2"/>
      <c r="C281" s="2"/>
    </row>
    <row r="282" spans="1:15" x14ac:dyDescent="0.2">
      <c r="A282" t="s">
        <v>54</v>
      </c>
      <c r="B282" t="s">
        <v>38</v>
      </c>
      <c r="C282" s="1" t="s">
        <v>37</v>
      </c>
      <c r="D282" s="6">
        <v>7716437</v>
      </c>
      <c r="E282" s="6">
        <v>3755000</v>
      </c>
      <c r="F282" s="6">
        <v>3434000</v>
      </c>
      <c r="G282" s="6">
        <v>3310000</v>
      </c>
      <c r="H282" s="6">
        <v>621793</v>
      </c>
      <c r="I282" s="6">
        <v>0</v>
      </c>
      <c r="J282" s="6">
        <v>100000</v>
      </c>
      <c r="K282" s="6">
        <v>0</v>
      </c>
      <c r="L282" s="6">
        <v>0</v>
      </c>
      <c r="M282" s="6">
        <v>450000</v>
      </c>
      <c r="N282" s="6">
        <v>804149</v>
      </c>
      <c r="O282" s="6">
        <v>100000</v>
      </c>
    </row>
    <row r="283" spans="1:15" x14ac:dyDescent="0.2">
      <c r="A283" t="s">
        <v>54</v>
      </c>
      <c r="B283" t="s">
        <v>38</v>
      </c>
      <c r="C283" s="1" t="s">
        <v>0</v>
      </c>
      <c r="D283" s="6">
        <v>21255000</v>
      </c>
      <c r="E283" s="6">
        <v>21275000</v>
      </c>
      <c r="F283" s="6">
        <v>18745000</v>
      </c>
      <c r="G283" s="6">
        <v>10810000</v>
      </c>
      <c r="H283" s="6">
        <v>1550000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</row>
    <row r="284" spans="1:15" x14ac:dyDescent="0.2">
      <c r="A284" t="s">
        <v>54</v>
      </c>
      <c r="B284" t="s">
        <v>38</v>
      </c>
      <c r="C284" s="1" t="s">
        <v>1</v>
      </c>
      <c r="D284" s="6">
        <v>64058000</v>
      </c>
      <c r="E284" s="6">
        <v>35515000</v>
      </c>
      <c r="F284" s="6">
        <v>37380000</v>
      </c>
      <c r="G284" s="6">
        <v>18800000</v>
      </c>
      <c r="H284" s="6">
        <v>20345000</v>
      </c>
      <c r="I284" s="6">
        <v>0</v>
      </c>
      <c r="J284" s="6">
        <v>0</v>
      </c>
      <c r="K284" s="6">
        <v>0</v>
      </c>
      <c r="L284" s="6">
        <v>0</v>
      </c>
      <c r="M284" s="6">
        <v>370000</v>
      </c>
      <c r="N284" s="6">
        <v>300000</v>
      </c>
      <c r="O284" s="6">
        <v>0</v>
      </c>
    </row>
    <row r="285" spans="1:15" x14ac:dyDescent="0.2">
      <c r="A285" t="s">
        <v>54</v>
      </c>
      <c r="B285" t="s">
        <v>38</v>
      </c>
      <c r="C285" s="1" t="s">
        <v>2</v>
      </c>
      <c r="D285" s="6">
        <v>93689999</v>
      </c>
      <c r="E285" s="6">
        <v>106233536</v>
      </c>
      <c r="F285" s="6">
        <v>51755000</v>
      </c>
      <c r="G285" s="6">
        <v>40884222</v>
      </c>
      <c r="H285" s="6">
        <v>22159789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600000</v>
      </c>
      <c r="O285" s="6">
        <v>180000</v>
      </c>
    </row>
    <row r="286" spans="1:15" x14ac:dyDescent="0.2">
      <c r="A286" t="s">
        <v>54</v>
      </c>
      <c r="B286" t="s">
        <v>38</v>
      </c>
      <c r="C286" s="1" t="s">
        <v>3</v>
      </c>
      <c r="D286" s="6">
        <v>93338450</v>
      </c>
      <c r="E286" s="6">
        <v>93833000</v>
      </c>
      <c r="F286" s="6">
        <v>66671000</v>
      </c>
      <c r="G286" s="6">
        <v>53045000</v>
      </c>
      <c r="H286" s="6">
        <v>16565000</v>
      </c>
      <c r="I286" s="6">
        <v>0</v>
      </c>
      <c r="J286" s="6">
        <v>0</v>
      </c>
      <c r="K286" s="6">
        <v>0</v>
      </c>
      <c r="L286" s="6">
        <v>50000</v>
      </c>
      <c r="M286" s="6">
        <v>750000</v>
      </c>
      <c r="N286" s="6">
        <v>200000</v>
      </c>
      <c r="O286" s="6">
        <v>0</v>
      </c>
    </row>
    <row r="287" spans="1:15" x14ac:dyDescent="0.2">
      <c r="A287" t="s">
        <v>54</v>
      </c>
      <c r="B287" t="s">
        <v>38</v>
      </c>
      <c r="C287" s="1" t="s">
        <v>4</v>
      </c>
      <c r="D287" s="6">
        <v>103390000</v>
      </c>
      <c r="E287" s="6">
        <v>118131619</v>
      </c>
      <c r="F287" s="6">
        <v>52879000</v>
      </c>
      <c r="G287" s="6">
        <v>42775000</v>
      </c>
      <c r="H287" s="6">
        <v>21494000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493000</v>
      </c>
      <c r="O287" s="6">
        <v>50000</v>
      </c>
    </row>
    <row r="288" spans="1:15" x14ac:dyDescent="0.2">
      <c r="A288" t="s">
        <v>54</v>
      </c>
      <c r="B288" t="s">
        <v>38</v>
      </c>
      <c r="C288" s="1" t="s">
        <v>5</v>
      </c>
      <c r="D288" s="6">
        <v>71836655</v>
      </c>
      <c r="E288" s="6">
        <v>90529000</v>
      </c>
      <c r="F288" s="6">
        <v>44111000</v>
      </c>
      <c r="G288" s="6">
        <v>43466705</v>
      </c>
      <c r="H288" s="6">
        <v>18035000</v>
      </c>
      <c r="I288" s="6">
        <v>0</v>
      </c>
      <c r="J288" s="6">
        <v>0</v>
      </c>
      <c r="K288" s="6">
        <v>0</v>
      </c>
      <c r="L288" s="6">
        <v>0</v>
      </c>
      <c r="M288" s="6">
        <v>50000</v>
      </c>
      <c r="N288" s="6">
        <v>60000</v>
      </c>
      <c r="O288" s="6">
        <v>0</v>
      </c>
    </row>
    <row r="289" spans="1:15" x14ac:dyDescent="0.2">
      <c r="A289" t="s">
        <v>54</v>
      </c>
      <c r="B289" t="s">
        <v>38</v>
      </c>
      <c r="C289" s="1" t="s">
        <v>6</v>
      </c>
      <c r="D289" s="6">
        <v>41364000</v>
      </c>
      <c r="E289" s="6">
        <v>61237000</v>
      </c>
      <c r="F289" s="6">
        <v>31104999</v>
      </c>
      <c r="G289" s="6">
        <v>63482500</v>
      </c>
      <c r="H289" s="6">
        <v>13710000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</row>
    <row r="290" spans="1:15" x14ac:dyDescent="0.2">
      <c r="A290" t="s">
        <v>54</v>
      </c>
      <c r="B290" t="s">
        <v>38</v>
      </c>
      <c r="C290" s="1" t="s">
        <v>7</v>
      </c>
      <c r="D290" s="6">
        <v>19973000</v>
      </c>
      <c r="E290" s="6">
        <v>22135000</v>
      </c>
      <c r="F290" s="6">
        <v>6312500</v>
      </c>
      <c r="G290" s="6">
        <v>11180000</v>
      </c>
      <c r="H290" s="6">
        <v>400000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50000</v>
      </c>
      <c r="O290" s="6">
        <v>0</v>
      </c>
    </row>
    <row r="291" spans="1:15" x14ac:dyDescent="0.2">
      <c r="A291" t="s">
        <v>54</v>
      </c>
      <c r="B291" t="s">
        <v>38</v>
      </c>
      <c r="C291" s="1" t="s">
        <v>8</v>
      </c>
      <c r="D291" s="6">
        <v>22877000</v>
      </c>
      <c r="E291" s="6">
        <v>5536500</v>
      </c>
      <c r="F291" s="6">
        <v>4145000</v>
      </c>
      <c r="G291" s="6">
        <v>1380000</v>
      </c>
      <c r="H291" s="6">
        <v>480000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</row>
    <row r="292" spans="1:15" x14ac:dyDescent="0.2">
      <c r="A292" t="s">
        <v>54</v>
      </c>
      <c r="B292" t="s">
        <v>38</v>
      </c>
      <c r="C292" s="1" t="s">
        <v>9</v>
      </c>
      <c r="D292" s="6">
        <v>539498541</v>
      </c>
      <c r="E292" s="6">
        <v>558180655</v>
      </c>
      <c r="F292" s="6">
        <v>316537499</v>
      </c>
      <c r="G292" s="6">
        <v>289133427</v>
      </c>
      <c r="H292" s="6">
        <v>115360582</v>
      </c>
      <c r="I292" s="6">
        <v>0</v>
      </c>
      <c r="J292" s="6">
        <v>100000</v>
      </c>
      <c r="K292" s="6">
        <v>0</v>
      </c>
      <c r="L292" s="6">
        <v>50000</v>
      </c>
      <c r="M292" s="6">
        <v>1620000</v>
      </c>
      <c r="N292" s="6">
        <v>2507149</v>
      </c>
      <c r="O292" s="6">
        <v>330000</v>
      </c>
    </row>
  </sheetData>
  <mergeCells count="18">
    <mergeCell ref="D81:O81"/>
    <mergeCell ref="D6:O6"/>
    <mergeCell ref="D21:O21"/>
    <mergeCell ref="D36:O36"/>
    <mergeCell ref="D51:O51"/>
    <mergeCell ref="D66:O66"/>
    <mergeCell ref="D279:O279"/>
    <mergeCell ref="D109:O109"/>
    <mergeCell ref="D124:O124"/>
    <mergeCell ref="D139:O139"/>
    <mergeCell ref="D154:O154"/>
    <mergeCell ref="D169:O169"/>
    <mergeCell ref="D184:O184"/>
    <mergeCell ref="D219:O219"/>
    <mergeCell ref="D234:O234"/>
    <mergeCell ref="D249:O249"/>
    <mergeCell ref="D264:O264"/>
    <mergeCell ref="D204:O20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2:O292"/>
  <sheetViews>
    <sheetView topLeftCell="A256" workbookViewId="0">
      <selection activeCell="Y172" sqref="Y172"/>
    </sheetView>
  </sheetViews>
  <sheetFormatPr defaultRowHeight="12.75" x14ac:dyDescent="0.2"/>
  <cols>
    <col min="1" max="1" width="33" customWidth="1"/>
    <col min="2" max="2" width="13.28515625" customWidth="1"/>
    <col min="3" max="3" width="11.28515625" customWidth="1"/>
  </cols>
  <sheetData>
    <row r="2" spans="1:15" ht="18" x14ac:dyDescent="0.25">
      <c r="A2" s="3" t="s">
        <v>30</v>
      </c>
    </row>
    <row r="3" spans="1:15" ht="18" x14ac:dyDescent="0.25">
      <c r="A3" s="3" t="s">
        <v>33</v>
      </c>
    </row>
    <row r="6" spans="1:15" x14ac:dyDescent="0.2">
      <c r="D6" s="11" t="s">
        <v>39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1:15" x14ac:dyDescent="0.2">
      <c r="A7" s="2" t="s">
        <v>45</v>
      </c>
      <c r="B7" s="2" t="s">
        <v>35</v>
      </c>
      <c r="C7" s="2" t="s">
        <v>36</v>
      </c>
      <c r="D7">
        <v>1</v>
      </c>
      <c r="E7">
        <v>2</v>
      </c>
      <c r="F7">
        <v>3</v>
      </c>
      <c r="G7">
        <v>4</v>
      </c>
      <c r="H7">
        <v>5</v>
      </c>
      <c r="I7">
        <v>6</v>
      </c>
      <c r="J7">
        <v>7</v>
      </c>
      <c r="K7">
        <v>8</v>
      </c>
      <c r="L7">
        <v>9</v>
      </c>
      <c r="M7">
        <v>10</v>
      </c>
      <c r="N7">
        <v>11</v>
      </c>
      <c r="O7">
        <v>12</v>
      </c>
    </row>
    <row r="8" spans="1:15" x14ac:dyDescent="0.2">
      <c r="A8" s="2"/>
      <c r="B8" s="2"/>
      <c r="C8" s="2"/>
    </row>
    <row r="9" spans="1:15" x14ac:dyDescent="0.2">
      <c r="A9" t="s">
        <v>46</v>
      </c>
      <c r="B9" t="s">
        <v>34</v>
      </c>
      <c r="C9" s="1" t="s">
        <v>37</v>
      </c>
      <c r="D9" s="9">
        <f t="shared" ref="D9:O9" si="0">+IF(D112=0,"---",+D207/D112)</f>
        <v>7.3388203017832651E-2</v>
      </c>
      <c r="E9" s="9">
        <f t="shared" si="0"/>
        <v>7.6312995557062682E-2</v>
      </c>
      <c r="F9" s="9">
        <f t="shared" si="0"/>
        <v>8.392603129445235E-2</v>
      </c>
      <c r="G9" s="9">
        <f t="shared" si="0"/>
        <v>9.3513309343801601E-2</v>
      </c>
      <c r="H9" s="9">
        <f t="shared" si="0"/>
        <v>8.8274360598246115E-2</v>
      </c>
      <c r="I9" s="9">
        <f t="shared" si="0"/>
        <v>9.361233480176212E-2</v>
      </c>
      <c r="J9" s="9">
        <f t="shared" si="0"/>
        <v>7.6992345790184602E-2</v>
      </c>
      <c r="K9" s="9">
        <f t="shared" si="0"/>
        <v>8.59174520756215E-2</v>
      </c>
      <c r="L9" s="9">
        <f t="shared" si="0"/>
        <v>8.3073727933541022E-2</v>
      </c>
      <c r="M9" s="9">
        <f t="shared" si="0"/>
        <v>0.21124079518100528</v>
      </c>
      <c r="N9" s="9">
        <f t="shared" si="0"/>
        <v>0.19642857142857142</v>
      </c>
      <c r="O9" s="9">
        <f t="shared" si="0"/>
        <v>0.10606060606060606</v>
      </c>
    </row>
    <row r="10" spans="1:15" x14ac:dyDescent="0.2">
      <c r="A10" t="s">
        <v>46</v>
      </c>
      <c r="B10" t="s">
        <v>34</v>
      </c>
      <c r="C10" s="1" t="s">
        <v>0</v>
      </c>
      <c r="D10" s="9">
        <f t="shared" ref="D10:O10" si="1">+IF(D113=0,"---",+D208/D113)</f>
        <v>4.0903482964790738E-2</v>
      </c>
      <c r="E10" s="9">
        <f t="shared" si="1"/>
        <v>5.39144029382536E-2</v>
      </c>
      <c r="F10" s="9">
        <f t="shared" si="1"/>
        <v>6.8274318274318277E-2</v>
      </c>
      <c r="G10" s="9">
        <f t="shared" si="1"/>
        <v>6.5991374987463644E-2</v>
      </c>
      <c r="H10" s="9">
        <f t="shared" si="1"/>
        <v>7.617306102933151E-2</v>
      </c>
      <c r="I10" s="9">
        <f t="shared" si="1"/>
        <v>7.2527372769300269E-2</v>
      </c>
      <c r="J10" s="9">
        <f t="shared" si="1"/>
        <v>6.9102480143470743E-2</v>
      </c>
      <c r="K10" s="9">
        <f t="shared" si="1"/>
        <v>7.1731448763250882E-2</v>
      </c>
      <c r="L10" s="9">
        <f t="shared" si="1"/>
        <v>7.2111601288395E-2</v>
      </c>
      <c r="M10" s="9">
        <f t="shared" si="1"/>
        <v>0.25284244721169463</v>
      </c>
      <c r="N10" s="9">
        <f t="shared" si="1"/>
        <v>0.2722772277227723</v>
      </c>
      <c r="O10" s="9">
        <f t="shared" si="1"/>
        <v>7.3170731707317069E-2</v>
      </c>
    </row>
    <row r="11" spans="1:15" x14ac:dyDescent="0.2">
      <c r="A11" t="s">
        <v>46</v>
      </c>
      <c r="B11" t="s">
        <v>34</v>
      </c>
      <c r="C11" s="1" t="s">
        <v>1</v>
      </c>
      <c r="D11" s="9">
        <f t="shared" ref="D11:O11" si="2">+IF(D114=0,"---",+D209/D114)</f>
        <v>3.3945135188474446E-2</v>
      </c>
      <c r="E11" s="9">
        <f t="shared" si="2"/>
        <v>4.0370609172326079E-2</v>
      </c>
      <c r="F11" s="9">
        <f t="shared" si="2"/>
        <v>4.9335536976296966E-2</v>
      </c>
      <c r="G11" s="9">
        <f t="shared" si="2"/>
        <v>5.5282112317095941E-2</v>
      </c>
      <c r="H11" s="9">
        <f t="shared" si="2"/>
        <v>6.2481081205364664E-2</v>
      </c>
      <c r="I11" s="9">
        <f t="shared" si="2"/>
        <v>5.8457464495826714E-2</v>
      </c>
      <c r="J11" s="9">
        <f t="shared" si="2"/>
        <v>5.5710843601017766E-2</v>
      </c>
      <c r="K11" s="9">
        <f t="shared" si="2"/>
        <v>6.1777032071043174E-2</v>
      </c>
      <c r="L11" s="9">
        <f t="shared" si="2"/>
        <v>7.2832369942196537E-2</v>
      </c>
      <c r="M11" s="9">
        <f t="shared" si="2"/>
        <v>0.29311912700818432</v>
      </c>
      <c r="N11" s="9">
        <f t="shared" si="2"/>
        <v>0.3418181818181818</v>
      </c>
      <c r="O11" s="9">
        <f t="shared" si="2"/>
        <v>8.3333333333333329E-2</v>
      </c>
    </row>
    <row r="12" spans="1:15" x14ac:dyDescent="0.2">
      <c r="A12" t="s">
        <v>46</v>
      </c>
      <c r="B12" t="s">
        <v>34</v>
      </c>
      <c r="C12" s="1" t="s">
        <v>2</v>
      </c>
      <c r="D12" s="9">
        <f t="shared" ref="D12:O12" si="3">+IF(D115=0,"---",+D210/D115)</f>
        <v>3.6233659647261017E-2</v>
      </c>
      <c r="E12" s="9">
        <f t="shared" si="3"/>
        <v>4.0086444445026181E-2</v>
      </c>
      <c r="F12" s="9">
        <f t="shared" si="3"/>
        <v>4.4145981397695343E-2</v>
      </c>
      <c r="G12" s="9">
        <f t="shared" si="3"/>
        <v>4.5826716668862975E-2</v>
      </c>
      <c r="H12" s="9">
        <f t="shared" si="3"/>
        <v>5.0547802032383481E-2</v>
      </c>
      <c r="I12" s="9">
        <f t="shared" si="3"/>
        <v>4.8233829424162725E-2</v>
      </c>
      <c r="J12" s="9">
        <f t="shared" si="3"/>
        <v>5.244126295611324E-2</v>
      </c>
      <c r="K12" s="9">
        <f t="shared" si="3"/>
        <v>5.4200828205363649E-2</v>
      </c>
      <c r="L12" s="9">
        <f t="shared" si="3"/>
        <v>6.4242402170922613E-2</v>
      </c>
      <c r="M12" s="9">
        <f t="shared" si="3"/>
        <v>0.34175437507244211</v>
      </c>
      <c r="N12" s="9">
        <f t="shared" si="3"/>
        <v>0.38514680483592401</v>
      </c>
      <c r="O12" s="9">
        <f t="shared" si="3"/>
        <v>0.13058419243986255</v>
      </c>
    </row>
    <row r="13" spans="1:15" x14ac:dyDescent="0.2">
      <c r="A13" t="s">
        <v>46</v>
      </c>
      <c r="B13" t="s">
        <v>34</v>
      </c>
      <c r="C13" s="1" t="s">
        <v>3</v>
      </c>
      <c r="D13" s="9">
        <f t="shared" ref="D13:O13" si="4">+IF(D116=0,"---",+D211/D116)</f>
        <v>3.5725788056677824E-2</v>
      </c>
      <c r="E13" s="9">
        <f t="shared" si="4"/>
        <v>3.3943384364010142E-2</v>
      </c>
      <c r="F13" s="9">
        <f t="shared" si="4"/>
        <v>3.942909241420485E-2</v>
      </c>
      <c r="G13" s="9">
        <f t="shared" si="4"/>
        <v>3.7496161784936199E-2</v>
      </c>
      <c r="H13" s="9">
        <f t="shared" si="4"/>
        <v>4.3377640312526181E-2</v>
      </c>
      <c r="I13" s="9">
        <f t="shared" si="4"/>
        <v>4.5169492860154009E-2</v>
      </c>
      <c r="J13" s="9">
        <f t="shared" si="4"/>
        <v>4.4224372355742843E-2</v>
      </c>
      <c r="K13" s="9">
        <f t="shared" si="4"/>
        <v>5.3238255373242144E-2</v>
      </c>
      <c r="L13" s="9">
        <f t="shared" si="4"/>
        <v>6.007439639971545E-2</v>
      </c>
      <c r="M13" s="9">
        <f t="shared" si="4"/>
        <v>0.37144306174682556</v>
      </c>
      <c r="N13" s="9">
        <f t="shared" si="4"/>
        <v>0.39915966386554624</v>
      </c>
      <c r="O13" s="9">
        <f t="shared" si="4"/>
        <v>0.10810810810810811</v>
      </c>
    </row>
    <row r="14" spans="1:15" x14ac:dyDescent="0.2">
      <c r="A14" t="s">
        <v>46</v>
      </c>
      <c r="B14" t="s">
        <v>34</v>
      </c>
      <c r="C14" s="1" t="s">
        <v>4</v>
      </c>
      <c r="D14" s="9">
        <f t="shared" ref="D14:O14" si="5">+IF(D117=0,"---",+D212/D117)</f>
        <v>2.8509213927447773E-2</v>
      </c>
      <c r="E14" s="9">
        <f t="shared" si="5"/>
        <v>2.9287518567500614E-2</v>
      </c>
      <c r="F14" s="9">
        <f t="shared" si="5"/>
        <v>3.4826034226582051E-2</v>
      </c>
      <c r="G14" s="9">
        <f t="shared" si="5"/>
        <v>3.5562427039465758E-2</v>
      </c>
      <c r="H14" s="9">
        <f t="shared" si="5"/>
        <v>4.0214461344393423E-2</v>
      </c>
      <c r="I14" s="9">
        <f t="shared" si="5"/>
        <v>4.2766091030780821E-2</v>
      </c>
      <c r="J14" s="9">
        <f t="shared" si="5"/>
        <v>4.4044283981028269E-2</v>
      </c>
      <c r="K14" s="9">
        <f t="shared" si="5"/>
        <v>4.3459050898073386E-2</v>
      </c>
      <c r="L14" s="9">
        <f t="shared" si="5"/>
        <v>5.2598667658321295E-2</v>
      </c>
      <c r="M14" s="9">
        <f t="shared" si="5"/>
        <v>0.45423719799056578</v>
      </c>
      <c r="N14" s="9">
        <f t="shared" si="5"/>
        <v>0.41059602649006621</v>
      </c>
      <c r="O14" s="9">
        <f t="shared" si="5"/>
        <v>9.6000000000000002E-2</v>
      </c>
    </row>
    <row r="15" spans="1:15" x14ac:dyDescent="0.2">
      <c r="A15" t="s">
        <v>46</v>
      </c>
      <c r="B15" t="s">
        <v>34</v>
      </c>
      <c r="C15" s="1" t="s">
        <v>5</v>
      </c>
      <c r="D15" s="9">
        <f t="shared" ref="D15:O15" si="6">+IF(D118=0,"---",+D213/D118)</f>
        <v>3.2332217814795408E-2</v>
      </c>
      <c r="E15" s="9">
        <f t="shared" si="6"/>
        <v>3.382389865767834E-2</v>
      </c>
      <c r="F15" s="9">
        <f t="shared" si="6"/>
        <v>3.7690114879485925E-2</v>
      </c>
      <c r="G15" s="9">
        <f t="shared" si="6"/>
        <v>3.5399662731871839E-2</v>
      </c>
      <c r="H15" s="9">
        <f t="shared" si="6"/>
        <v>4.3203369797119605E-2</v>
      </c>
      <c r="I15" s="9">
        <f t="shared" si="6"/>
        <v>4.6624449930635394E-2</v>
      </c>
      <c r="J15" s="9">
        <f t="shared" si="6"/>
        <v>4.1112454655380895E-2</v>
      </c>
      <c r="K15" s="9">
        <f t="shared" si="6"/>
        <v>4.3318993812837096E-2</v>
      </c>
      <c r="L15" s="9">
        <f t="shared" si="6"/>
        <v>6.1828466488055053E-2</v>
      </c>
      <c r="M15" s="9">
        <f t="shared" si="6"/>
        <v>0.50960514075386321</v>
      </c>
      <c r="N15" s="9">
        <f t="shared" si="6"/>
        <v>0.45666684933708918</v>
      </c>
      <c r="O15" s="9">
        <f t="shared" si="6"/>
        <v>9.6774193548387094E-2</v>
      </c>
    </row>
    <row r="16" spans="1:15" x14ac:dyDescent="0.2">
      <c r="A16" t="s">
        <v>46</v>
      </c>
      <c r="B16" t="s">
        <v>34</v>
      </c>
      <c r="C16" s="1" t="s">
        <v>6</v>
      </c>
      <c r="D16" s="9">
        <f t="shared" ref="D16:O16" si="7">+IF(D119=0,"---",+D214/D119)</f>
        <v>2.7958499102370696E-2</v>
      </c>
      <c r="E16" s="9">
        <f t="shared" si="7"/>
        <v>3.5128743545962689E-2</v>
      </c>
      <c r="F16" s="9">
        <f t="shared" si="7"/>
        <v>3.9872408293460927E-2</v>
      </c>
      <c r="G16" s="9">
        <f t="shared" si="7"/>
        <v>3.5957193817568747E-2</v>
      </c>
      <c r="H16" s="9">
        <f t="shared" si="7"/>
        <v>3.88643987207416E-2</v>
      </c>
      <c r="I16" s="9">
        <f t="shared" si="7"/>
        <v>4.0920104095980854E-2</v>
      </c>
      <c r="J16" s="9">
        <f t="shared" si="7"/>
        <v>4.4484595496021746E-2</v>
      </c>
      <c r="K16" s="9">
        <f t="shared" si="7"/>
        <v>3.5151515151515149E-2</v>
      </c>
      <c r="L16" s="9">
        <f t="shared" si="7"/>
        <v>8.8661631561248483E-2</v>
      </c>
      <c r="M16" s="9">
        <f t="shared" si="7"/>
        <v>0.63667820069204151</v>
      </c>
      <c r="N16" s="9">
        <f t="shared" si="7"/>
        <v>0.57627118644067798</v>
      </c>
      <c r="O16" s="9">
        <f t="shared" si="7"/>
        <v>0.15384615384615385</v>
      </c>
    </row>
    <row r="17" spans="1:15" x14ac:dyDescent="0.2">
      <c r="A17" t="s">
        <v>46</v>
      </c>
      <c r="B17" t="s">
        <v>34</v>
      </c>
      <c r="C17" s="1" t="s">
        <v>7</v>
      </c>
      <c r="D17" s="9">
        <f t="shared" ref="D17:O17" si="8">+IF(D120=0,"---",+D215/D120)</f>
        <v>3.1372549019607843E-2</v>
      </c>
      <c r="E17" s="9">
        <f t="shared" si="8"/>
        <v>3.3873016513122869E-2</v>
      </c>
      <c r="F17" s="9">
        <f t="shared" si="8"/>
        <v>3.536345776031434E-2</v>
      </c>
      <c r="G17" s="9">
        <f t="shared" si="8"/>
        <v>4.8997772828507792E-2</v>
      </c>
      <c r="H17" s="9">
        <f t="shared" si="8"/>
        <v>5.1350112207915251E-2</v>
      </c>
      <c r="I17" s="9">
        <f t="shared" si="8"/>
        <v>3.8338658146964855E-2</v>
      </c>
      <c r="J17" s="9">
        <f t="shared" si="8"/>
        <v>5.1337501762191338E-2</v>
      </c>
      <c r="K17" s="9">
        <f t="shared" si="8"/>
        <v>7.2417394765288953E-2</v>
      </c>
      <c r="L17" s="9">
        <f t="shared" si="8"/>
        <v>4.065040650406504E-2</v>
      </c>
      <c r="M17" s="9">
        <f t="shared" si="8"/>
        <v>0.71052631578947367</v>
      </c>
      <c r="N17" s="9">
        <f t="shared" si="8"/>
        <v>0.50106518961228919</v>
      </c>
      <c r="O17" s="9">
        <f t="shared" si="8"/>
        <v>0.25</v>
      </c>
    </row>
    <row r="18" spans="1:15" x14ac:dyDescent="0.2">
      <c r="A18" t="s">
        <v>46</v>
      </c>
      <c r="B18" t="s">
        <v>34</v>
      </c>
      <c r="C18" s="1" t="s">
        <v>8</v>
      </c>
      <c r="D18" s="9">
        <f t="shared" ref="D18:O18" si="9">+IF(D121=0,"---",+D216/D121)</f>
        <v>5.3157080579234545E-2</v>
      </c>
      <c r="E18" s="9">
        <f t="shared" si="9"/>
        <v>1.4084507042253521E-2</v>
      </c>
      <c r="F18" s="9">
        <f t="shared" si="9"/>
        <v>5.5118110236220472E-2</v>
      </c>
      <c r="G18" s="9">
        <f t="shared" si="9"/>
        <v>6.7307692307692304E-2</v>
      </c>
      <c r="H18" s="9">
        <f t="shared" si="9"/>
        <v>2.2222222222222223E-2</v>
      </c>
      <c r="I18" s="9">
        <f t="shared" si="9"/>
        <v>5.5149774312498484E-2</v>
      </c>
      <c r="J18" s="9">
        <f t="shared" si="9"/>
        <v>0.08</v>
      </c>
      <c r="K18" s="9">
        <f t="shared" si="9"/>
        <v>2.8571428571428571E-2</v>
      </c>
      <c r="L18" s="9">
        <f t="shared" si="9"/>
        <v>0.08</v>
      </c>
      <c r="M18" s="9">
        <f t="shared" si="9"/>
        <v>0.66666666666666663</v>
      </c>
      <c r="N18" s="9" t="str">
        <f t="shared" si="9"/>
        <v>---</v>
      </c>
      <c r="O18" s="9" t="str">
        <f t="shared" si="9"/>
        <v>---</v>
      </c>
    </row>
    <row r="19" spans="1:15" x14ac:dyDescent="0.2">
      <c r="A19" t="s">
        <v>46</v>
      </c>
      <c r="B19" t="s">
        <v>34</v>
      </c>
      <c r="C19" s="1" t="s">
        <v>9</v>
      </c>
      <c r="D19" s="9">
        <f t="shared" ref="D19:O19" si="10">+IF(D122=0,"---",+D217/D122)</f>
        <v>3.6102453520905117E-2</v>
      </c>
      <c r="E19" s="9">
        <f t="shared" si="10"/>
        <v>4.0262100209233938E-2</v>
      </c>
      <c r="F19" s="9">
        <f t="shared" si="10"/>
        <v>4.7467552228113497E-2</v>
      </c>
      <c r="G19" s="9">
        <f t="shared" si="10"/>
        <v>4.879884794106789E-2</v>
      </c>
      <c r="H19" s="9">
        <f t="shared" si="10"/>
        <v>5.468978181370282E-2</v>
      </c>
      <c r="I19" s="9">
        <f t="shared" si="10"/>
        <v>5.39313059225624E-2</v>
      </c>
      <c r="J19" s="9">
        <f t="shared" si="10"/>
        <v>5.2909718886357447E-2</v>
      </c>
      <c r="K19" s="9">
        <f t="shared" si="10"/>
        <v>5.6831516880782619E-2</v>
      </c>
      <c r="L19" s="9">
        <f t="shared" si="10"/>
        <v>6.5746132658278181E-2</v>
      </c>
      <c r="M19" s="9">
        <f t="shared" si="10"/>
        <v>0.3546165631803887</v>
      </c>
      <c r="N19" s="9">
        <f t="shared" si="10"/>
        <v>0.36756186640899607</v>
      </c>
      <c r="O19" s="9">
        <f t="shared" si="10"/>
        <v>0.10220768601798855</v>
      </c>
    </row>
    <row r="21" spans="1:15" x14ac:dyDescent="0.2">
      <c r="D21" s="11" t="s">
        <v>39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spans="1:15" x14ac:dyDescent="0.2">
      <c r="A22" s="2" t="s">
        <v>45</v>
      </c>
      <c r="B22" s="2" t="s">
        <v>35</v>
      </c>
      <c r="C22" s="2" t="s">
        <v>36</v>
      </c>
      <c r="D22">
        <v>1</v>
      </c>
      <c r="E22">
        <v>2</v>
      </c>
      <c r="F22">
        <v>3</v>
      </c>
      <c r="G22">
        <v>4</v>
      </c>
      <c r="H22">
        <v>5</v>
      </c>
      <c r="I22">
        <v>6</v>
      </c>
      <c r="J22">
        <v>7</v>
      </c>
      <c r="K22">
        <v>8</v>
      </c>
      <c r="L22">
        <v>9</v>
      </c>
      <c r="M22">
        <v>10</v>
      </c>
      <c r="N22">
        <v>11</v>
      </c>
      <c r="O22">
        <v>12</v>
      </c>
    </row>
    <row r="23" spans="1:15" x14ac:dyDescent="0.2">
      <c r="A23" s="2"/>
      <c r="B23" s="2"/>
      <c r="C23" s="2"/>
    </row>
    <row r="24" spans="1:15" x14ac:dyDescent="0.2">
      <c r="A24" t="s">
        <v>46</v>
      </c>
      <c r="B24" t="s">
        <v>38</v>
      </c>
      <c r="C24" s="1" t="s">
        <v>37</v>
      </c>
      <c r="D24" s="9">
        <f t="shared" ref="D24:O24" si="11">+IF(D127=0,"---",+D222/D127)</f>
        <v>7.540482312883133E-2</v>
      </c>
      <c r="E24" s="9">
        <f t="shared" si="11"/>
        <v>8.6886595209208314E-2</v>
      </c>
      <c r="F24" s="9">
        <f t="shared" si="11"/>
        <v>9.1631665820493605E-2</v>
      </c>
      <c r="G24" s="9">
        <f t="shared" si="11"/>
        <v>9.4623655913978491E-2</v>
      </c>
      <c r="H24" s="9">
        <f t="shared" si="11"/>
        <v>9.1109884041965766E-2</v>
      </c>
      <c r="I24" s="9">
        <f t="shared" si="11"/>
        <v>8.4317973766078164E-2</v>
      </c>
      <c r="J24" s="9">
        <f t="shared" si="11"/>
        <v>7.6156583629893235E-2</v>
      </c>
      <c r="K24" s="9">
        <f t="shared" si="11"/>
        <v>8.5388994307400379E-2</v>
      </c>
      <c r="L24" s="9">
        <f t="shared" si="11"/>
        <v>9.5744680851063829E-2</v>
      </c>
      <c r="M24" s="9">
        <f t="shared" si="11"/>
        <v>0.21232424797340238</v>
      </c>
      <c r="N24" s="9">
        <f t="shared" si="11"/>
        <v>0.21100917431192662</v>
      </c>
      <c r="O24" s="9">
        <f t="shared" si="11"/>
        <v>9.0909090909090912E-2</v>
      </c>
    </row>
    <row r="25" spans="1:15" x14ac:dyDescent="0.2">
      <c r="A25" t="s">
        <v>46</v>
      </c>
      <c r="B25" t="s">
        <v>38</v>
      </c>
      <c r="C25" s="1" t="s">
        <v>0</v>
      </c>
      <c r="D25" s="9">
        <f t="shared" ref="D25:O25" si="12">+IF(D128=0,"---",+D223/D128)</f>
        <v>5.1358961124028685E-2</v>
      </c>
      <c r="E25" s="9">
        <f t="shared" si="12"/>
        <v>6.2159649355824145E-2</v>
      </c>
      <c r="F25" s="9">
        <f t="shared" si="12"/>
        <v>7.9756614601349973E-2</v>
      </c>
      <c r="G25" s="9">
        <f t="shared" si="12"/>
        <v>7.846644171460912E-2</v>
      </c>
      <c r="H25" s="9">
        <f t="shared" si="12"/>
        <v>8.7893610516661572E-2</v>
      </c>
      <c r="I25" s="9">
        <f t="shared" si="12"/>
        <v>8.8586819415787194E-2</v>
      </c>
      <c r="J25" s="9">
        <f t="shared" si="12"/>
        <v>8.5251411416028058E-2</v>
      </c>
      <c r="K25" s="9">
        <f t="shared" si="12"/>
        <v>8.6933820650045693E-2</v>
      </c>
      <c r="L25" s="9">
        <f t="shared" si="12"/>
        <v>8.8108255200549337E-2</v>
      </c>
      <c r="M25" s="9">
        <f t="shared" si="12"/>
        <v>0.23348694316436253</v>
      </c>
      <c r="N25" s="9">
        <f t="shared" si="12"/>
        <v>0.25470349567493894</v>
      </c>
      <c r="O25" s="9">
        <f t="shared" si="12"/>
        <v>6.8702290076335881E-2</v>
      </c>
    </row>
    <row r="26" spans="1:15" x14ac:dyDescent="0.2">
      <c r="A26" t="s">
        <v>46</v>
      </c>
      <c r="B26" t="s">
        <v>38</v>
      </c>
      <c r="C26" s="1" t="s">
        <v>1</v>
      </c>
      <c r="D26" s="9">
        <f t="shared" ref="D26:O26" si="13">+IF(D129=0,"---",+D224/D129)</f>
        <v>4.0340300862020395E-2</v>
      </c>
      <c r="E26" s="9">
        <f t="shared" si="13"/>
        <v>4.9216160038790049E-2</v>
      </c>
      <c r="F26" s="9">
        <f t="shared" si="13"/>
        <v>6.0783688900259703E-2</v>
      </c>
      <c r="G26" s="9">
        <f t="shared" si="13"/>
        <v>6.7745675646015191E-2</v>
      </c>
      <c r="H26" s="9">
        <f t="shared" si="13"/>
        <v>6.7786571359415973E-2</v>
      </c>
      <c r="I26" s="9">
        <f t="shared" si="13"/>
        <v>6.8472433128261803E-2</v>
      </c>
      <c r="J26" s="9">
        <f t="shared" si="13"/>
        <v>6.3302469005789036E-2</v>
      </c>
      <c r="K26" s="9">
        <f t="shared" si="13"/>
        <v>6.5749623670657245E-2</v>
      </c>
      <c r="L26" s="9">
        <f t="shared" si="13"/>
        <v>7.5299404776421677E-2</v>
      </c>
      <c r="M26" s="9">
        <f t="shared" si="13"/>
        <v>0.29708126477907948</v>
      </c>
      <c r="N26" s="9">
        <f t="shared" si="13"/>
        <v>0.34836450376695161</v>
      </c>
      <c r="O26" s="9">
        <f t="shared" si="13"/>
        <v>9.2511013215859028E-2</v>
      </c>
    </row>
    <row r="27" spans="1:15" x14ac:dyDescent="0.2">
      <c r="A27" t="s">
        <v>46</v>
      </c>
      <c r="B27" t="s">
        <v>38</v>
      </c>
      <c r="C27" s="1" t="s">
        <v>2</v>
      </c>
      <c r="D27" s="9">
        <f t="shared" ref="D27:O27" si="14">+IF(D130=0,"---",+D225/D130)</f>
        <v>3.8313329576558953E-2</v>
      </c>
      <c r="E27" s="9">
        <f t="shared" si="14"/>
        <v>4.526407940349738E-2</v>
      </c>
      <c r="F27" s="9">
        <f t="shared" si="14"/>
        <v>5.5927888623603449E-2</v>
      </c>
      <c r="G27" s="9">
        <f t="shared" si="14"/>
        <v>5.2104060200337532E-2</v>
      </c>
      <c r="H27" s="9">
        <f t="shared" si="14"/>
        <v>5.7736370451721385E-2</v>
      </c>
      <c r="I27" s="9">
        <f t="shared" si="14"/>
        <v>5.4764762431086453E-2</v>
      </c>
      <c r="J27" s="9">
        <f t="shared" si="14"/>
        <v>5.4815024945703825E-2</v>
      </c>
      <c r="K27" s="9">
        <f t="shared" si="14"/>
        <v>5.8939676251268676E-2</v>
      </c>
      <c r="L27" s="9">
        <f t="shared" si="14"/>
        <v>6.9334812804191279E-2</v>
      </c>
      <c r="M27" s="9">
        <f t="shared" si="14"/>
        <v>0.34494764424385771</v>
      </c>
      <c r="N27" s="9">
        <f t="shared" si="14"/>
        <v>0.41539838854073413</v>
      </c>
      <c r="O27" s="9">
        <f t="shared" si="14"/>
        <v>7.3529411764705885E-2</v>
      </c>
    </row>
    <row r="28" spans="1:15" x14ac:dyDescent="0.2">
      <c r="A28" t="s">
        <v>46</v>
      </c>
      <c r="B28" t="s">
        <v>38</v>
      </c>
      <c r="C28" s="1" t="s">
        <v>3</v>
      </c>
      <c r="D28" s="9">
        <f t="shared" ref="D28:O28" si="15">+IF(D131=0,"---",+D226/D131)</f>
        <v>3.8274133182684841E-2</v>
      </c>
      <c r="E28" s="9">
        <f t="shared" si="15"/>
        <v>3.8256240397205009E-2</v>
      </c>
      <c r="F28" s="9">
        <f t="shared" si="15"/>
        <v>4.4771293974789766E-2</v>
      </c>
      <c r="G28" s="9">
        <f t="shared" si="15"/>
        <v>4.4893217188606442E-2</v>
      </c>
      <c r="H28" s="9">
        <f t="shared" si="15"/>
        <v>5.0835308002767199E-2</v>
      </c>
      <c r="I28" s="9">
        <f t="shared" si="15"/>
        <v>5.0370052443984834E-2</v>
      </c>
      <c r="J28" s="9">
        <f t="shared" si="15"/>
        <v>4.77916794841853E-2</v>
      </c>
      <c r="K28" s="9">
        <f t="shared" si="15"/>
        <v>6.1682465517521622E-2</v>
      </c>
      <c r="L28" s="9">
        <f t="shared" si="15"/>
        <v>6.5462342205565779E-2</v>
      </c>
      <c r="M28" s="9">
        <f t="shared" si="15"/>
        <v>0.4103735750957429</v>
      </c>
      <c r="N28" s="9">
        <f t="shared" si="15"/>
        <v>0.43890518084066471</v>
      </c>
      <c r="O28" s="9">
        <f t="shared" si="15"/>
        <v>0.17287730085059311</v>
      </c>
    </row>
    <row r="29" spans="1:15" x14ac:dyDescent="0.2">
      <c r="A29" t="s">
        <v>46</v>
      </c>
      <c r="B29" t="s">
        <v>38</v>
      </c>
      <c r="C29" s="1" t="s">
        <v>4</v>
      </c>
      <c r="D29" s="9">
        <f t="shared" ref="D29:O29" si="16">+IF(D132=0,"---",+D227/D132)</f>
        <v>3.4468262717948943E-2</v>
      </c>
      <c r="E29" s="9">
        <f t="shared" si="16"/>
        <v>3.6031382521308074E-2</v>
      </c>
      <c r="F29" s="9">
        <f t="shared" si="16"/>
        <v>4.1519940571916825E-2</v>
      </c>
      <c r="G29" s="9">
        <f t="shared" si="16"/>
        <v>4.5120654232770015E-2</v>
      </c>
      <c r="H29" s="9">
        <f t="shared" si="16"/>
        <v>4.47322641972129E-2</v>
      </c>
      <c r="I29" s="9">
        <f t="shared" si="16"/>
        <v>4.2912524238859599E-2</v>
      </c>
      <c r="J29" s="9">
        <f t="shared" si="16"/>
        <v>5.0029889410546848E-2</v>
      </c>
      <c r="K29" s="9">
        <f t="shared" si="16"/>
        <v>5.0506353686559147E-2</v>
      </c>
      <c r="L29" s="9">
        <f t="shared" si="16"/>
        <v>6.4646994344857184E-2</v>
      </c>
      <c r="M29" s="9">
        <f t="shared" si="16"/>
        <v>0.47511523816117002</v>
      </c>
      <c r="N29" s="9">
        <f t="shared" si="16"/>
        <v>0.46600487501994459</v>
      </c>
      <c r="O29" s="9">
        <f t="shared" si="16"/>
        <v>0.109375</v>
      </c>
    </row>
    <row r="30" spans="1:15" x14ac:dyDescent="0.2">
      <c r="A30" t="s">
        <v>46</v>
      </c>
      <c r="B30" t="s">
        <v>38</v>
      </c>
      <c r="C30" s="1" t="s">
        <v>5</v>
      </c>
      <c r="D30" s="9">
        <f t="shared" ref="D30:O30" si="17">+IF(D133=0,"---",+D228/D133)</f>
        <v>3.4310991491611195E-2</v>
      </c>
      <c r="E30" s="9">
        <f t="shared" si="17"/>
        <v>3.3371974068708725E-2</v>
      </c>
      <c r="F30" s="9">
        <f t="shared" si="17"/>
        <v>3.9735503399562756E-2</v>
      </c>
      <c r="G30" s="9">
        <f t="shared" si="17"/>
        <v>3.6613803318954634E-2</v>
      </c>
      <c r="H30" s="9">
        <f t="shared" si="17"/>
        <v>4.6254464287391737E-2</v>
      </c>
      <c r="I30" s="9">
        <f t="shared" si="17"/>
        <v>5.0398227008517198E-2</v>
      </c>
      <c r="J30" s="9">
        <f t="shared" si="17"/>
        <v>5.0160911227916313E-2</v>
      </c>
      <c r="K30" s="9">
        <f t="shared" si="17"/>
        <v>5.8655954511348668E-2</v>
      </c>
      <c r="L30" s="9">
        <f t="shared" si="17"/>
        <v>7.0791781948497251E-2</v>
      </c>
      <c r="M30" s="9">
        <f t="shared" si="17"/>
        <v>0.52336948731025179</v>
      </c>
      <c r="N30" s="9">
        <f t="shared" si="17"/>
        <v>0.52404419220972009</v>
      </c>
      <c r="O30" s="9">
        <f t="shared" si="17"/>
        <v>0.17777255224797753</v>
      </c>
    </row>
    <row r="31" spans="1:15" x14ac:dyDescent="0.2">
      <c r="A31" t="s">
        <v>46</v>
      </c>
      <c r="B31" t="s">
        <v>38</v>
      </c>
      <c r="C31" s="1" t="s">
        <v>6</v>
      </c>
      <c r="D31" s="9">
        <f t="shared" ref="D31:O31" si="18">+IF(D134=0,"---",+D229/D134)</f>
        <v>3.2635284862939137E-2</v>
      </c>
      <c r="E31" s="9">
        <f t="shared" si="18"/>
        <v>4.0209049390398821E-2</v>
      </c>
      <c r="F31" s="9">
        <f t="shared" si="18"/>
        <v>4.0079955035833711E-2</v>
      </c>
      <c r="G31" s="9">
        <f t="shared" si="18"/>
        <v>4.0608492008994718E-2</v>
      </c>
      <c r="H31" s="9">
        <f t="shared" si="18"/>
        <v>4.679109586777476E-2</v>
      </c>
      <c r="I31" s="9">
        <f t="shared" si="18"/>
        <v>4.9116224677683513E-2</v>
      </c>
      <c r="J31" s="9">
        <f t="shared" si="18"/>
        <v>4.8755759499863327E-2</v>
      </c>
      <c r="K31" s="9">
        <f t="shared" si="18"/>
        <v>6.0245912065914342E-2</v>
      </c>
      <c r="L31" s="9">
        <f t="shared" si="18"/>
        <v>7.2723270786971647E-2</v>
      </c>
      <c r="M31" s="9">
        <f t="shared" si="18"/>
        <v>0.64457867495757537</v>
      </c>
      <c r="N31" s="9">
        <f t="shared" si="18"/>
        <v>0.47285981675936778</v>
      </c>
      <c r="O31" s="9">
        <f t="shared" si="18"/>
        <v>0.24074074074074073</v>
      </c>
    </row>
    <row r="32" spans="1:15" x14ac:dyDescent="0.2">
      <c r="A32" t="s">
        <v>46</v>
      </c>
      <c r="B32" t="s">
        <v>38</v>
      </c>
      <c r="C32" s="1" t="s">
        <v>7</v>
      </c>
      <c r="D32" s="9">
        <f t="shared" ref="D32:O32" si="19">+IF(D135=0,"---",+D230/D135)</f>
        <v>2.7179956153459656E-2</v>
      </c>
      <c r="E32" s="9">
        <f t="shared" si="19"/>
        <v>4.4219153464284087E-2</v>
      </c>
      <c r="F32" s="9">
        <f t="shared" si="19"/>
        <v>3.9057545262746858E-2</v>
      </c>
      <c r="G32" s="9">
        <f t="shared" si="19"/>
        <v>4.639742741056254E-2</v>
      </c>
      <c r="H32" s="9">
        <f t="shared" si="19"/>
        <v>4.7153211234629226E-2</v>
      </c>
      <c r="I32" s="9">
        <f t="shared" si="19"/>
        <v>6.0176449059502729E-2</v>
      </c>
      <c r="J32" s="9">
        <f t="shared" si="19"/>
        <v>4.5552263087701439E-2</v>
      </c>
      <c r="K32" s="9">
        <f t="shared" si="19"/>
        <v>4.9581695435056146E-2</v>
      </c>
      <c r="L32" s="9">
        <f t="shared" si="19"/>
        <v>7.6708388268146271E-2</v>
      </c>
      <c r="M32" s="9">
        <f t="shared" si="19"/>
        <v>0.70131074882561351</v>
      </c>
      <c r="N32" s="9">
        <f t="shared" si="19"/>
        <v>0.57563236924781325</v>
      </c>
      <c r="O32" s="9">
        <f t="shared" si="19"/>
        <v>7.1428571428571425E-2</v>
      </c>
    </row>
    <row r="33" spans="1:15" x14ac:dyDescent="0.2">
      <c r="A33" t="s">
        <v>46</v>
      </c>
      <c r="B33" t="s">
        <v>38</v>
      </c>
      <c r="C33" s="1" t="s">
        <v>8</v>
      </c>
      <c r="D33" s="9">
        <f t="shared" ref="D33:O33" si="20">+IF(D136=0,"---",+D231/D136)</f>
        <v>3.1358327555796789E-2</v>
      </c>
      <c r="E33" s="9">
        <f t="shared" si="20"/>
        <v>4.0046339335791735E-2</v>
      </c>
      <c r="F33" s="9">
        <f t="shared" si="20"/>
        <v>3.5589827241258046E-2</v>
      </c>
      <c r="G33" s="9">
        <f t="shared" si="20"/>
        <v>4.2918454935622317E-2</v>
      </c>
      <c r="H33" s="9">
        <f t="shared" si="20"/>
        <v>6.0235780052729691E-2</v>
      </c>
      <c r="I33" s="9">
        <f t="shared" si="20"/>
        <v>3.5453237410398422E-2</v>
      </c>
      <c r="J33" s="9">
        <f t="shared" si="20"/>
        <v>8.8086762149767947E-2</v>
      </c>
      <c r="K33" s="9">
        <f t="shared" si="20"/>
        <v>4.6205528161259793E-2</v>
      </c>
      <c r="L33" s="9">
        <f t="shared" si="20"/>
        <v>3.8959909556268615E-2</v>
      </c>
      <c r="M33" s="9">
        <f t="shared" si="20"/>
        <v>0.6875</v>
      </c>
      <c r="N33" s="9">
        <f t="shared" si="20"/>
        <v>0.5</v>
      </c>
      <c r="O33" s="9">
        <f t="shared" si="20"/>
        <v>0</v>
      </c>
    </row>
    <row r="34" spans="1:15" x14ac:dyDescent="0.2">
      <c r="A34" t="s">
        <v>46</v>
      </c>
      <c r="B34" t="s">
        <v>38</v>
      </c>
      <c r="C34" s="1" t="s">
        <v>9</v>
      </c>
      <c r="D34" s="9">
        <f t="shared" ref="D34:O34" si="21">+IF(D137=0,"---",+D232/D137)</f>
        <v>3.9046012690043159E-2</v>
      </c>
      <c r="E34" s="9">
        <f t="shared" si="21"/>
        <v>4.4137311645653377E-2</v>
      </c>
      <c r="F34" s="9">
        <f t="shared" si="21"/>
        <v>5.2332299860803622E-2</v>
      </c>
      <c r="G34" s="9">
        <f t="shared" si="21"/>
        <v>5.3322040079524388E-2</v>
      </c>
      <c r="H34" s="9">
        <f t="shared" si="21"/>
        <v>5.7634383179851881E-2</v>
      </c>
      <c r="I34" s="9">
        <f t="shared" si="21"/>
        <v>5.72941863196232E-2</v>
      </c>
      <c r="J34" s="9">
        <f t="shared" si="21"/>
        <v>5.6357352803772451E-2</v>
      </c>
      <c r="K34" s="9">
        <f t="shared" si="21"/>
        <v>6.1991600191523104E-2</v>
      </c>
      <c r="L34" s="9">
        <f t="shared" si="21"/>
        <v>7.117591855879539E-2</v>
      </c>
      <c r="M34" s="9">
        <f t="shared" si="21"/>
        <v>0.40476919499753028</v>
      </c>
      <c r="N34" s="9">
        <f t="shared" si="21"/>
        <v>0.4156102388055386</v>
      </c>
      <c r="O34" s="9">
        <f t="shared" si="21"/>
        <v>0.11609183977735811</v>
      </c>
    </row>
    <row r="36" spans="1:15" x14ac:dyDescent="0.2">
      <c r="D36" s="11" t="s">
        <v>39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3"/>
    </row>
    <row r="37" spans="1:15" x14ac:dyDescent="0.2">
      <c r="A37" s="2" t="s">
        <v>45</v>
      </c>
      <c r="B37" s="2" t="s">
        <v>35</v>
      </c>
      <c r="C37" s="2" t="s">
        <v>36</v>
      </c>
      <c r="D37">
        <v>1</v>
      </c>
      <c r="E37">
        <v>2</v>
      </c>
      <c r="F37">
        <v>3</v>
      </c>
      <c r="G37">
        <v>4</v>
      </c>
      <c r="H37">
        <v>5</v>
      </c>
      <c r="I37">
        <v>6</v>
      </c>
      <c r="J37">
        <v>7</v>
      </c>
      <c r="K37">
        <v>8</v>
      </c>
      <c r="L37">
        <v>9</v>
      </c>
      <c r="M37">
        <v>10</v>
      </c>
      <c r="N37">
        <v>11</v>
      </c>
      <c r="O37">
        <v>12</v>
      </c>
    </row>
    <row r="38" spans="1:15" x14ac:dyDescent="0.2">
      <c r="A38" s="2"/>
      <c r="B38" s="2"/>
      <c r="C38" s="2"/>
    </row>
    <row r="39" spans="1:15" x14ac:dyDescent="0.2">
      <c r="A39" t="s">
        <v>48</v>
      </c>
      <c r="B39" t="s">
        <v>34</v>
      </c>
      <c r="C39" s="1" t="s">
        <v>37</v>
      </c>
      <c r="D39" s="9">
        <f t="shared" ref="D39:O39" si="22">+IF(D142=0,"---",+D237/D142)</f>
        <v>0.10240910829689481</v>
      </c>
      <c r="E39" s="9">
        <f t="shared" si="22"/>
        <v>0.10347668479156369</v>
      </c>
      <c r="F39" s="9">
        <f t="shared" si="22"/>
        <v>0.10384908536585366</v>
      </c>
      <c r="G39" s="9">
        <f t="shared" si="22"/>
        <v>8.5316550420168252E-2</v>
      </c>
      <c r="H39" s="9">
        <f t="shared" si="22"/>
        <v>8.5137436146922887E-2</v>
      </c>
      <c r="I39" s="9">
        <f t="shared" si="22"/>
        <v>9.0156532834559128E-2</v>
      </c>
      <c r="J39" s="9">
        <f t="shared" si="22"/>
        <v>8.9842440496144815E-2</v>
      </c>
      <c r="K39" s="9">
        <f t="shared" si="22"/>
        <v>8.4277185851872327E-2</v>
      </c>
      <c r="L39" s="9">
        <f t="shared" si="22"/>
        <v>8.1560283687943269E-2</v>
      </c>
      <c r="M39" s="9">
        <f t="shared" si="22"/>
        <v>0.19387755102040816</v>
      </c>
      <c r="N39" s="9">
        <f t="shared" si="22"/>
        <v>0.14563106796116504</v>
      </c>
      <c r="O39" s="9">
        <f t="shared" si="22"/>
        <v>5.737704918032787E-2</v>
      </c>
    </row>
    <row r="40" spans="1:15" x14ac:dyDescent="0.2">
      <c r="A40" t="s">
        <v>48</v>
      </c>
      <c r="B40" t="s">
        <v>34</v>
      </c>
      <c r="C40" s="1" t="s">
        <v>0</v>
      </c>
      <c r="D40" s="9">
        <f t="shared" ref="D40:O40" si="23">+IF(D143=0,"---",+D238/D143)</f>
        <v>7.3749777178964471E-2</v>
      </c>
      <c r="E40" s="9">
        <f t="shared" si="23"/>
        <v>7.9653729921594099E-2</v>
      </c>
      <c r="F40" s="9">
        <f t="shared" si="23"/>
        <v>8.4744769734562825E-2</v>
      </c>
      <c r="G40" s="9">
        <f t="shared" si="23"/>
        <v>8.1818846708661783E-2</v>
      </c>
      <c r="H40" s="9">
        <f t="shared" si="23"/>
        <v>8.6439021044180817E-2</v>
      </c>
      <c r="I40" s="9">
        <f t="shared" si="23"/>
        <v>8.0383660924483957E-2</v>
      </c>
      <c r="J40" s="9">
        <f t="shared" si="23"/>
        <v>7.7398543498989933E-2</v>
      </c>
      <c r="K40" s="9">
        <f t="shared" si="23"/>
        <v>6.8559154553588533E-2</v>
      </c>
      <c r="L40" s="9">
        <f t="shared" si="23"/>
        <v>8.1912144702842374E-2</v>
      </c>
      <c r="M40" s="9">
        <f t="shared" si="23"/>
        <v>0.2247796278158668</v>
      </c>
      <c r="N40" s="9">
        <f t="shared" si="23"/>
        <v>0.27307206068268014</v>
      </c>
      <c r="O40" s="9">
        <f t="shared" si="23"/>
        <v>6.7866690429126408E-2</v>
      </c>
    </row>
    <row r="41" spans="1:15" x14ac:dyDescent="0.2">
      <c r="A41" t="s">
        <v>48</v>
      </c>
      <c r="B41" t="s">
        <v>34</v>
      </c>
      <c r="C41" s="1" t="s">
        <v>1</v>
      </c>
      <c r="D41" s="9">
        <f t="shared" ref="D41:O41" si="24">+IF(D144=0,"---",+D239/D144)</f>
        <v>5.9773083663868645E-2</v>
      </c>
      <c r="E41" s="9">
        <f t="shared" si="24"/>
        <v>6.1540077154399256E-2</v>
      </c>
      <c r="F41" s="9">
        <f t="shared" si="24"/>
        <v>6.8935439142897015E-2</v>
      </c>
      <c r="G41" s="9">
        <f t="shared" si="24"/>
        <v>6.7994706284684917E-2</v>
      </c>
      <c r="H41" s="9">
        <f t="shared" si="24"/>
        <v>6.7393294589894792E-2</v>
      </c>
      <c r="I41" s="9">
        <f t="shared" si="24"/>
        <v>6.6168439338736756E-2</v>
      </c>
      <c r="J41" s="9">
        <f t="shared" si="24"/>
        <v>5.5122877337711124E-2</v>
      </c>
      <c r="K41" s="9">
        <f t="shared" si="24"/>
        <v>6.1787106232137325E-2</v>
      </c>
      <c r="L41" s="9">
        <f t="shared" si="24"/>
        <v>7.531452841656934E-2</v>
      </c>
      <c r="M41" s="9">
        <f t="shared" si="24"/>
        <v>0.26873984172381965</v>
      </c>
      <c r="N41" s="9">
        <f t="shared" si="24"/>
        <v>0.3212106551627123</v>
      </c>
      <c r="O41" s="9">
        <f t="shared" si="24"/>
        <v>7.0869255713952042E-2</v>
      </c>
    </row>
    <row r="42" spans="1:15" x14ac:dyDescent="0.2">
      <c r="A42" t="s">
        <v>48</v>
      </c>
      <c r="B42" t="s">
        <v>34</v>
      </c>
      <c r="C42" s="1" t="s">
        <v>2</v>
      </c>
      <c r="D42" s="9">
        <f t="shared" ref="D42:O42" si="25">+IF(D145=0,"---",+D240/D145)</f>
        <v>5.6951392700483917E-2</v>
      </c>
      <c r="E42" s="9">
        <f t="shared" si="25"/>
        <v>5.2584636149207505E-2</v>
      </c>
      <c r="F42" s="9">
        <f t="shared" si="25"/>
        <v>5.8196464523952239E-2</v>
      </c>
      <c r="G42" s="9">
        <f t="shared" si="25"/>
        <v>5.8985418066913944E-2</v>
      </c>
      <c r="H42" s="9">
        <f t="shared" si="25"/>
        <v>5.6729959318588277E-2</v>
      </c>
      <c r="I42" s="9">
        <f t="shared" si="25"/>
        <v>5.4236345305892157E-2</v>
      </c>
      <c r="J42" s="9">
        <f t="shared" si="25"/>
        <v>5.1981540051184105E-2</v>
      </c>
      <c r="K42" s="9">
        <f t="shared" si="25"/>
        <v>5.6942654907450443E-2</v>
      </c>
      <c r="L42" s="9">
        <f t="shared" si="25"/>
        <v>6.2839080621762258E-2</v>
      </c>
      <c r="M42" s="9">
        <f t="shared" si="25"/>
        <v>0.32952930951880954</v>
      </c>
      <c r="N42" s="9">
        <f t="shared" si="25"/>
        <v>0.35930962343096234</v>
      </c>
      <c r="O42" s="9">
        <f t="shared" si="25"/>
        <v>9.0384615384615383E-2</v>
      </c>
    </row>
    <row r="43" spans="1:15" x14ac:dyDescent="0.2">
      <c r="A43" t="s">
        <v>48</v>
      </c>
      <c r="B43" t="s">
        <v>34</v>
      </c>
      <c r="C43" s="1" t="s">
        <v>3</v>
      </c>
      <c r="D43" s="9">
        <f t="shared" ref="D43:O43" si="26">+IF(D146=0,"---",+D241/D146)</f>
        <v>5.3164775104919092E-2</v>
      </c>
      <c r="E43" s="9">
        <f t="shared" si="26"/>
        <v>4.8948354642366979E-2</v>
      </c>
      <c r="F43" s="9">
        <f t="shared" si="26"/>
        <v>4.8459671524828558E-2</v>
      </c>
      <c r="G43" s="9">
        <f t="shared" si="26"/>
        <v>4.939858782940057E-2</v>
      </c>
      <c r="H43" s="9">
        <f t="shared" si="26"/>
        <v>5.2172737039043439E-2</v>
      </c>
      <c r="I43" s="9">
        <f t="shared" si="26"/>
        <v>5.0424533475241132E-2</v>
      </c>
      <c r="J43" s="9">
        <f t="shared" si="26"/>
        <v>4.8438522400659184E-2</v>
      </c>
      <c r="K43" s="9">
        <f t="shared" si="26"/>
        <v>4.9256010887583697E-2</v>
      </c>
      <c r="L43" s="9">
        <f t="shared" si="26"/>
        <v>5.9422661329722591E-2</v>
      </c>
      <c r="M43" s="9">
        <f t="shared" si="26"/>
        <v>0.39657644214302268</v>
      </c>
      <c r="N43" s="9">
        <f t="shared" si="26"/>
        <v>0.3904915906427</v>
      </c>
      <c r="O43" s="9">
        <f t="shared" si="26"/>
        <v>0.10874782449358983</v>
      </c>
    </row>
    <row r="44" spans="1:15" x14ac:dyDescent="0.2">
      <c r="A44" t="s">
        <v>48</v>
      </c>
      <c r="B44" t="s">
        <v>34</v>
      </c>
      <c r="C44" s="1" t="s">
        <v>4</v>
      </c>
      <c r="D44" s="9">
        <f t="shared" ref="D44:O44" si="27">+IF(D147=0,"---",+D242/D147)</f>
        <v>4.9557338280238471E-2</v>
      </c>
      <c r="E44" s="9">
        <f t="shared" si="27"/>
        <v>4.5240508883537617E-2</v>
      </c>
      <c r="F44" s="9">
        <f t="shared" si="27"/>
        <v>4.7501461967994846E-2</v>
      </c>
      <c r="G44" s="9">
        <f t="shared" si="27"/>
        <v>4.6068303807268111E-2</v>
      </c>
      <c r="H44" s="9">
        <f t="shared" si="27"/>
        <v>4.612541910762339E-2</v>
      </c>
      <c r="I44" s="9">
        <f t="shared" si="27"/>
        <v>4.9479957512744005E-2</v>
      </c>
      <c r="J44" s="9">
        <f t="shared" si="27"/>
        <v>4.6212201848063024E-2</v>
      </c>
      <c r="K44" s="9">
        <f t="shared" si="27"/>
        <v>5.0866780891080723E-2</v>
      </c>
      <c r="L44" s="9">
        <f t="shared" si="27"/>
        <v>6.0749677442136767E-2</v>
      </c>
      <c r="M44" s="9">
        <f t="shared" si="27"/>
        <v>0.46361226830698588</v>
      </c>
      <c r="N44" s="9">
        <f t="shared" si="27"/>
        <v>0.40125835541666738</v>
      </c>
      <c r="O44" s="9">
        <f t="shared" si="27"/>
        <v>8.1365782782849061E-2</v>
      </c>
    </row>
    <row r="45" spans="1:15" x14ac:dyDescent="0.2">
      <c r="A45" t="s">
        <v>48</v>
      </c>
      <c r="B45" t="s">
        <v>34</v>
      </c>
      <c r="C45" s="1" t="s">
        <v>5</v>
      </c>
      <c r="D45" s="9">
        <f t="shared" ref="D45:O45" si="28">+IF(D148=0,"---",+D243/D148)</f>
        <v>4.9661735770555118E-2</v>
      </c>
      <c r="E45" s="9">
        <f t="shared" si="28"/>
        <v>4.3405997103509147E-2</v>
      </c>
      <c r="F45" s="9">
        <f t="shared" si="28"/>
        <v>5.0633071893290034E-2</v>
      </c>
      <c r="G45" s="9">
        <f t="shared" si="28"/>
        <v>4.7035438876063242E-2</v>
      </c>
      <c r="H45" s="9">
        <f t="shared" si="28"/>
        <v>4.896017844448447E-2</v>
      </c>
      <c r="I45" s="9">
        <f t="shared" si="28"/>
        <v>4.6875940951259215E-2</v>
      </c>
      <c r="J45" s="9">
        <f t="shared" si="28"/>
        <v>4.7132823208697182E-2</v>
      </c>
      <c r="K45" s="9">
        <f t="shared" si="28"/>
        <v>5.1918604076474528E-2</v>
      </c>
      <c r="L45" s="9">
        <f t="shared" si="28"/>
        <v>6.2841186417773351E-2</v>
      </c>
      <c r="M45" s="9">
        <f t="shared" si="28"/>
        <v>0.52058964117250572</v>
      </c>
      <c r="N45" s="9">
        <f t="shared" si="28"/>
        <v>0.42021807345809215</v>
      </c>
      <c r="O45" s="9">
        <f t="shared" si="28"/>
        <v>6.033519552937798E-2</v>
      </c>
    </row>
    <row r="46" spans="1:15" x14ac:dyDescent="0.2">
      <c r="A46" t="s">
        <v>48</v>
      </c>
      <c r="B46" t="s">
        <v>34</v>
      </c>
      <c r="C46" s="1" t="s">
        <v>6</v>
      </c>
      <c r="D46" s="9">
        <f t="shared" ref="D46:O46" si="29">+IF(D149=0,"---",+D244/D149)</f>
        <v>5.0281455904742277E-2</v>
      </c>
      <c r="E46" s="9">
        <f t="shared" si="29"/>
        <v>4.6524369742208527E-2</v>
      </c>
      <c r="F46" s="9">
        <f t="shared" si="29"/>
        <v>5.1631288896033814E-2</v>
      </c>
      <c r="G46" s="9">
        <f t="shared" si="29"/>
        <v>4.9977403530523615E-2</v>
      </c>
      <c r="H46" s="9">
        <f t="shared" si="29"/>
        <v>5.5123126969501265E-2</v>
      </c>
      <c r="I46" s="9">
        <f t="shared" si="29"/>
        <v>6.0817085682307398E-2</v>
      </c>
      <c r="J46" s="9">
        <f t="shared" si="29"/>
        <v>5.656598353239245E-2</v>
      </c>
      <c r="K46" s="9">
        <f t="shared" si="29"/>
        <v>6.4436885002437203E-2</v>
      </c>
      <c r="L46" s="9">
        <f t="shared" si="29"/>
        <v>6.8238020715548214E-2</v>
      </c>
      <c r="M46" s="9">
        <f t="shared" si="29"/>
        <v>0.6058760482353861</v>
      </c>
      <c r="N46" s="9">
        <f t="shared" si="29"/>
        <v>0.40236902050700496</v>
      </c>
      <c r="O46" s="9">
        <f t="shared" si="29"/>
        <v>0.15094339622641509</v>
      </c>
    </row>
    <row r="47" spans="1:15" x14ac:dyDescent="0.2">
      <c r="A47" t="s">
        <v>48</v>
      </c>
      <c r="B47" t="s">
        <v>34</v>
      </c>
      <c r="C47" s="1" t="s">
        <v>7</v>
      </c>
      <c r="D47" s="9">
        <f t="shared" ref="D47:O47" si="30">+IF(D150=0,"---",+D245/D150)</f>
        <v>5.4275038185478484E-2</v>
      </c>
      <c r="E47" s="9">
        <f t="shared" si="30"/>
        <v>5.1619969783802962E-2</v>
      </c>
      <c r="F47" s="9">
        <f t="shared" si="30"/>
        <v>6.7824697423345959E-2</v>
      </c>
      <c r="G47" s="9">
        <f t="shared" si="30"/>
        <v>6.711738066836552E-2</v>
      </c>
      <c r="H47" s="9">
        <f t="shared" si="30"/>
        <v>7.0998581905564392E-2</v>
      </c>
      <c r="I47" s="9">
        <f t="shared" si="30"/>
        <v>4.8988688376318541E-2</v>
      </c>
      <c r="J47" s="9">
        <f t="shared" si="30"/>
        <v>4.6269484555091986E-2</v>
      </c>
      <c r="K47" s="9">
        <f t="shared" si="30"/>
        <v>4.8029244973880329E-2</v>
      </c>
      <c r="L47" s="9">
        <f t="shared" si="30"/>
        <v>4.985230445498369E-2</v>
      </c>
      <c r="M47" s="9">
        <f t="shared" si="30"/>
        <v>0.60784628493703807</v>
      </c>
      <c r="N47" s="9">
        <f t="shared" si="30"/>
        <v>0.33058351623321131</v>
      </c>
      <c r="O47" s="9">
        <f t="shared" si="30"/>
        <v>6.2476757158609217E-2</v>
      </c>
    </row>
    <row r="48" spans="1:15" x14ac:dyDescent="0.2">
      <c r="A48" t="s">
        <v>48</v>
      </c>
      <c r="B48" t="s">
        <v>34</v>
      </c>
      <c r="C48" s="1" t="s">
        <v>8</v>
      </c>
      <c r="D48" s="9">
        <f t="shared" ref="D48:O48" si="31">+IF(D151=0,"---",+D246/D151)</f>
        <v>7.0152217074784917E-2</v>
      </c>
      <c r="E48" s="9">
        <f t="shared" si="31"/>
        <v>6.1817522218412697E-2</v>
      </c>
      <c r="F48" s="9">
        <f t="shared" si="31"/>
        <v>6.1012672744810252E-2</v>
      </c>
      <c r="G48" s="9">
        <f t="shared" si="31"/>
        <v>6.3321912773950592E-2</v>
      </c>
      <c r="H48" s="9">
        <f t="shared" si="31"/>
        <v>4.2533687780731508E-2</v>
      </c>
      <c r="I48" s="9">
        <f t="shared" si="31"/>
        <v>4.5937581565216823E-2</v>
      </c>
      <c r="J48" s="9">
        <f t="shared" si="31"/>
        <v>3.7817199553415511E-2</v>
      </c>
      <c r="K48" s="9">
        <f t="shared" si="31"/>
        <v>4.6641474512338438E-2</v>
      </c>
      <c r="L48" s="9">
        <f t="shared" si="31"/>
        <v>5.3515579751494083E-2</v>
      </c>
      <c r="M48" s="9">
        <f t="shared" si="31"/>
        <v>0.56728522543706328</v>
      </c>
      <c r="N48" s="9">
        <f t="shared" si="31"/>
        <v>0.36918005768681783</v>
      </c>
      <c r="O48" s="9" t="str">
        <f t="shared" si="31"/>
        <v>---</v>
      </c>
    </row>
    <row r="49" spans="1:15" x14ac:dyDescent="0.2">
      <c r="A49" t="s">
        <v>48</v>
      </c>
      <c r="B49" t="s">
        <v>34</v>
      </c>
      <c r="C49" s="1" t="s">
        <v>9</v>
      </c>
      <c r="D49" s="9">
        <f t="shared" ref="D49:O49" si="32">+IF(D152=0,"---",+D247/D152)</f>
        <v>5.8300130218956851E-2</v>
      </c>
      <c r="E49" s="9">
        <f t="shared" si="32"/>
        <v>5.6146818159263846E-2</v>
      </c>
      <c r="F49" s="9">
        <f t="shared" si="32"/>
        <v>6.0586292270217418E-2</v>
      </c>
      <c r="G49" s="9">
        <f t="shared" si="32"/>
        <v>5.8720934160448275E-2</v>
      </c>
      <c r="H49" s="9">
        <f t="shared" si="32"/>
        <v>5.9542983208819976E-2</v>
      </c>
      <c r="I49" s="9">
        <f t="shared" si="32"/>
        <v>5.8116347240751626E-2</v>
      </c>
      <c r="J49" s="9">
        <f t="shared" si="32"/>
        <v>5.4235353669960296E-2</v>
      </c>
      <c r="K49" s="9">
        <f t="shared" si="32"/>
        <v>5.6870677136990309E-2</v>
      </c>
      <c r="L49" s="9">
        <f t="shared" si="32"/>
        <v>6.5978203028377216E-2</v>
      </c>
      <c r="M49" s="9">
        <f t="shared" si="32"/>
        <v>0.3818307297359031</v>
      </c>
      <c r="N49" s="9">
        <f t="shared" si="32"/>
        <v>0.35378384660394152</v>
      </c>
      <c r="O49" s="9">
        <f t="shared" si="32"/>
        <v>8.4484601084176186E-2</v>
      </c>
    </row>
    <row r="51" spans="1:15" x14ac:dyDescent="0.2">
      <c r="D51" s="11" t="s">
        <v>39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3"/>
    </row>
    <row r="52" spans="1:15" x14ac:dyDescent="0.2">
      <c r="A52" s="2" t="s">
        <v>45</v>
      </c>
      <c r="B52" s="2" t="s">
        <v>35</v>
      </c>
      <c r="C52" s="2" t="s">
        <v>36</v>
      </c>
      <c r="D52">
        <v>1</v>
      </c>
      <c r="E52">
        <v>2</v>
      </c>
      <c r="F52">
        <v>3</v>
      </c>
      <c r="G52">
        <v>4</v>
      </c>
      <c r="H52">
        <v>5</v>
      </c>
      <c r="I52">
        <v>6</v>
      </c>
      <c r="J52">
        <v>7</v>
      </c>
      <c r="K52">
        <v>8</v>
      </c>
      <c r="L52">
        <v>9</v>
      </c>
      <c r="M52">
        <v>10</v>
      </c>
      <c r="N52">
        <v>11</v>
      </c>
      <c r="O52">
        <v>12</v>
      </c>
    </row>
    <row r="53" spans="1:15" x14ac:dyDescent="0.2">
      <c r="A53" s="2"/>
      <c r="B53" s="2"/>
      <c r="C53" s="2"/>
    </row>
    <row r="54" spans="1:15" x14ac:dyDescent="0.2">
      <c r="A54" t="s">
        <v>48</v>
      </c>
      <c r="B54" t="s">
        <v>38</v>
      </c>
      <c r="C54" s="1" t="s">
        <v>37</v>
      </c>
      <c r="D54" s="9">
        <f t="shared" ref="D54:O54" si="33">+IF(D157=0,"---",+D252/D157)</f>
        <v>0.10459222943398747</v>
      </c>
      <c r="E54" s="9">
        <f t="shared" si="33"/>
        <v>9.6519394118939103E-2</v>
      </c>
      <c r="F54" s="9">
        <f t="shared" si="33"/>
        <v>0.10092449707196903</v>
      </c>
      <c r="G54" s="9">
        <f t="shared" si="33"/>
        <v>9.6530861469771648E-2</v>
      </c>
      <c r="H54" s="9">
        <f t="shared" si="33"/>
        <v>8.1424148606811145E-2</v>
      </c>
      <c r="I54" s="9">
        <f t="shared" si="33"/>
        <v>8.3807725075738138E-2</v>
      </c>
      <c r="J54" s="9">
        <f t="shared" si="33"/>
        <v>8.0794114773445586E-2</v>
      </c>
      <c r="K54" s="9">
        <f t="shared" si="33"/>
        <v>7.6923076923076927E-2</v>
      </c>
      <c r="L54" s="9">
        <f t="shared" si="33"/>
        <v>7.9058031959629946E-2</v>
      </c>
      <c r="M54" s="9">
        <f t="shared" si="33"/>
        <v>0.17185185185185184</v>
      </c>
      <c r="N54" s="9">
        <f t="shared" si="33"/>
        <v>0.13821138211382114</v>
      </c>
      <c r="O54" s="9">
        <f t="shared" si="33"/>
        <v>2.9126213592233011E-2</v>
      </c>
    </row>
    <row r="55" spans="1:15" x14ac:dyDescent="0.2">
      <c r="A55" t="s">
        <v>48</v>
      </c>
      <c r="B55" t="s">
        <v>38</v>
      </c>
      <c r="C55" s="1" t="s">
        <v>0</v>
      </c>
      <c r="D55" s="9">
        <f t="shared" ref="D55:O55" si="34">+IF(D158=0,"---",+D253/D158)</f>
        <v>8.1314689675006852E-2</v>
      </c>
      <c r="E55" s="9">
        <f t="shared" si="34"/>
        <v>8.2997801545528022E-2</v>
      </c>
      <c r="F55" s="9">
        <f t="shared" si="34"/>
        <v>9.8109488335873268E-2</v>
      </c>
      <c r="G55" s="9">
        <f t="shared" si="34"/>
        <v>9.1263546466687523E-2</v>
      </c>
      <c r="H55" s="9">
        <f t="shared" si="34"/>
        <v>9.5704968140419761E-2</v>
      </c>
      <c r="I55" s="9">
        <f t="shared" si="34"/>
        <v>9.4089415751881969E-2</v>
      </c>
      <c r="J55" s="9">
        <f t="shared" si="34"/>
        <v>8.4919755885648263E-2</v>
      </c>
      <c r="K55" s="9">
        <f t="shared" si="34"/>
        <v>7.8112643255114869E-2</v>
      </c>
      <c r="L55" s="9">
        <f t="shared" si="34"/>
        <v>8.1320878479041375E-2</v>
      </c>
      <c r="M55" s="9">
        <f t="shared" si="34"/>
        <v>0.21698553429771347</v>
      </c>
      <c r="N55" s="9">
        <f t="shared" si="34"/>
        <v>0.25650525340671798</v>
      </c>
      <c r="O55" s="9">
        <f t="shared" si="34"/>
        <v>7.1428571428571425E-2</v>
      </c>
    </row>
    <row r="56" spans="1:15" x14ac:dyDescent="0.2">
      <c r="A56" t="s">
        <v>48</v>
      </c>
      <c r="B56" t="s">
        <v>38</v>
      </c>
      <c r="C56" s="1" t="s">
        <v>1</v>
      </c>
      <c r="D56" s="9">
        <f t="shared" ref="D56:O56" si="35">+IF(D159=0,"---",+D254/D159)</f>
        <v>5.9958546546496572E-2</v>
      </c>
      <c r="E56" s="9">
        <f t="shared" si="35"/>
        <v>6.807173901303977E-2</v>
      </c>
      <c r="F56" s="9">
        <f t="shared" si="35"/>
        <v>7.2592403604284372E-2</v>
      </c>
      <c r="G56" s="9">
        <f t="shared" si="35"/>
        <v>7.1637913794256367E-2</v>
      </c>
      <c r="H56" s="9">
        <f t="shared" si="35"/>
        <v>7.5268285095150822E-2</v>
      </c>
      <c r="I56" s="9">
        <f t="shared" si="35"/>
        <v>7.3097377133063787E-2</v>
      </c>
      <c r="J56" s="9">
        <f t="shared" si="35"/>
        <v>6.9576479084077519E-2</v>
      </c>
      <c r="K56" s="9">
        <f t="shared" si="35"/>
        <v>6.920880439702605E-2</v>
      </c>
      <c r="L56" s="9">
        <f t="shared" si="35"/>
        <v>7.4830494001196804E-2</v>
      </c>
      <c r="M56" s="9">
        <f t="shared" si="35"/>
        <v>0.27152102307766185</v>
      </c>
      <c r="N56" s="9">
        <f t="shared" si="35"/>
        <v>0.30526481685326906</v>
      </c>
      <c r="O56" s="9">
        <f t="shared" si="35"/>
        <v>0.1035470523741356</v>
      </c>
    </row>
    <row r="57" spans="1:15" x14ac:dyDescent="0.2">
      <c r="A57" t="s">
        <v>48</v>
      </c>
      <c r="B57" t="s">
        <v>38</v>
      </c>
      <c r="C57" s="1" t="s">
        <v>2</v>
      </c>
      <c r="D57" s="9">
        <f t="shared" ref="D57:O57" si="36">+IF(D160=0,"---",+D255/D160)</f>
        <v>5.681529387527743E-2</v>
      </c>
      <c r="E57" s="9">
        <f t="shared" si="36"/>
        <v>5.7325593361818257E-2</v>
      </c>
      <c r="F57" s="9">
        <f t="shared" si="36"/>
        <v>6.147817346718068E-2</v>
      </c>
      <c r="G57" s="9">
        <f t="shared" si="36"/>
        <v>6.623414586807673E-2</v>
      </c>
      <c r="H57" s="9">
        <f t="shared" si="36"/>
        <v>6.2051270118912677E-2</v>
      </c>
      <c r="I57" s="9">
        <f t="shared" si="36"/>
        <v>6.1352645145452314E-2</v>
      </c>
      <c r="J57" s="9">
        <f t="shared" si="36"/>
        <v>5.7328253161048219E-2</v>
      </c>
      <c r="K57" s="9">
        <f t="shared" si="36"/>
        <v>6.2613377188822456E-2</v>
      </c>
      <c r="L57" s="9">
        <f t="shared" si="36"/>
        <v>6.6554101990126471E-2</v>
      </c>
      <c r="M57" s="9">
        <f t="shared" si="36"/>
        <v>0.32996066348597342</v>
      </c>
      <c r="N57" s="9">
        <f t="shared" si="36"/>
        <v>0.36646231801672746</v>
      </c>
      <c r="O57" s="9">
        <f t="shared" si="36"/>
        <v>0.10539845758354756</v>
      </c>
    </row>
    <row r="58" spans="1:15" x14ac:dyDescent="0.2">
      <c r="A58" t="s">
        <v>48</v>
      </c>
      <c r="B58" t="s">
        <v>38</v>
      </c>
      <c r="C58" s="1" t="s">
        <v>3</v>
      </c>
      <c r="D58" s="9">
        <f t="shared" ref="D58:O58" si="37">+IF(D161=0,"---",+D256/D161)</f>
        <v>5.3773470357802229E-2</v>
      </c>
      <c r="E58" s="9">
        <f t="shared" si="37"/>
        <v>5.2845249847055485E-2</v>
      </c>
      <c r="F58" s="9">
        <f t="shared" si="37"/>
        <v>5.5081403789433714E-2</v>
      </c>
      <c r="G58" s="9">
        <f t="shared" si="37"/>
        <v>5.1775611469895934E-2</v>
      </c>
      <c r="H58" s="9">
        <f t="shared" si="37"/>
        <v>5.9263350761474425E-2</v>
      </c>
      <c r="I58" s="9">
        <f t="shared" si="37"/>
        <v>5.3737023564652209E-2</v>
      </c>
      <c r="J58" s="9">
        <f t="shared" si="37"/>
        <v>5.4349433547965363E-2</v>
      </c>
      <c r="K58" s="9">
        <f t="shared" si="37"/>
        <v>5.6582205655736309E-2</v>
      </c>
      <c r="L58" s="9">
        <f t="shared" si="37"/>
        <v>6.5392805244879837E-2</v>
      </c>
      <c r="M58" s="9">
        <f t="shared" si="37"/>
        <v>0.39520298633408896</v>
      </c>
      <c r="N58" s="9">
        <f t="shared" si="37"/>
        <v>0.38323517702245519</v>
      </c>
      <c r="O58" s="9">
        <f t="shared" si="37"/>
        <v>0.10137455520033631</v>
      </c>
    </row>
    <row r="59" spans="1:15" x14ac:dyDescent="0.2">
      <c r="A59" t="s">
        <v>48</v>
      </c>
      <c r="B59" t="s">
        <v>38</v>
      </c>
      <c r="C59" s="1" t="s">
        <v>4</v>
      </c>
      <c r="D59" s="9">
        <f t="shared" ref="D59:O59" si="38">+IF(D162=0,"---",+D257/D162)</f>
        <v>5.4019231758550501E-2</v>
      </c>
      <c r="E59" s="9">
        <f t="shared" si="38"/>
        <v>5.0621920618948602E-2</v>
      </c>
      <c r="F59" s="9">
        <f t="shared" si="38"/>
        <v>5.5494156226986474E-2</v>
      </c>
      <c r="G59" s="9">
        <f t="shared" si="38"/>
        <v>4.7430209032687506E-2</v>
      </c>
      <c r="H59" s="9">
        <f t="shared" si="38"/>
        <v>5.5385411353998333E-2</v>
      </c>
      <c r="I59" s="9">
        <f t="shared" si="38"/>
        <v>5.2314771812862738E-2</v>
      </c>
      <c r="J59" s="9">
        <f t="shared" si="38"/>
        <v>5.2204993503058357E-2</v>
      </c>
      <c r="K59" s="9">
        <f t="shared" si="38"/>
        <v>5.8656164635883953E-2</v>
      </c>
      <c r="L59" s="9">
        <f t="shared" si="38"/>
        <v>6.6265948045960782E-2</v>
      </c>
      <c r="M59" s="9">
        <f t="shared" si="38"/>
        <v>0.46868656724829172</v>
      </c>
      <c r="N59" s="9">
        <f t="shared" si="38"/>
        <v>0.43824206904923546</v>
      </c>
      <c r="O59" s="9">
        <f t="shared" si="38"/>
        <v>0.11223248156992827</v>
      </c>
    </row>
    <row r="60" spans="1:15" x14ac:dyDescent="0.2">
      <c r="A60" t="s">
        <v>48</v>
      </c>
      <c r="B60" t="s">
        <v>38</v>
      </c>
      <c r="C60" s="1" t="s">
        <v>5</v>
      </c>
      <c r="D60" s="9">
        <f t="shared" ref="D60:O60" si="39">+IF(D163=0,"---",+D258/D163)</f>
        <v>4.7493884426270054E-2</v>
      </c>
      <c r="E60" s="9">
        <f t="shared" si="39"/>
        <v>4.5689266246528686E-2</v>
      </c>
      <c r="F60" s="9">
        <f t="shared" si="39"/>
        <v>5.1226444201690861E-2</v>
      </c>
      <c r="G60" s="9">
        <f t="shared" si="39"/>
        <v>4.9788891432924254E-2</v>
      </c>
      <c r="H60" s="9">
        <f t="shared" si="39"/>
        <v>5.4281133001660112E-2</v>
      </c>
      <c r="I60" s="9">
        <f t="shared" si="39"/>
        <v>5.4187209679546822E-2</v>
      </c>
      <c r="J60" s="9">
        <f t="shared" si="39"/>
        <v>5.4987608824362821E-2</v>
      </c>
      <c r="K60" s="9">
        <f t="shared" si="39"/>
        <v>5.5269555285515998E-2</v>
      </c>
      <c r="L60" s="9">
        <f t="shared" si="39"/>
        <v>6.5795854775606302E-2</v>
      </c>
      <c r="M60" s="9">
        <f t="shared" si="39"/>
        <v>0.52896032587584385</v>
      </c>
      <c r="N60" s="9">
        <f t="shared" si="39"/>
        <v>0.45435182946818953</v>
      </c>
      <c r="O60" s="9">
        <f t="shared" si="39"/>
        <v>0.10898382484682899</v>
      </c>
    </row>
    <row r="61" spans="1:15" x14ac:dyDescent="0.2">
      <c r="A61" t="s">
        <v>48</v>
      </c>
      <c r="B61" t="s">
        <v>38</v>
      </c>
      <c r="C61" s="1" t="s">
        <v>6</v>
      </c>
      <c r="D61" s="9">
        <f t="shared" ref="D61:O61" si="40">+IF(D164=0,"---",+D259/D164)</f>
        <v>4.8442608699762593E-2</v>
      </c>
      <c r="E61" s="9">
        <f t="shared" si="40"/>
        <v>4.4275731813411469E-2</v>
      </c>
      <c r="F61" s="9">
        <f t="shared" si="40"/>
        <v>5.4468097777330748E-2</v>
      </c>
      <c r="G61" s="9">
        <f t="shared" si="40"/>
        <v>4.9315330440744785E-2</v>
      </c>
      <c r="H61" s="9">
        <f t="shared" si="40"/>
        <v>5.3627017653183388E-2</v>
      </c>
      <c r="I61" s="9">
        <f t="shared" si="40"/>
        <v>5.9537643002159114E-2</v>
      </c>
      <c r="J61" s="9">
        <f t="shared" si="40"/>
        <v>6.0672511314500223E-2</v>
      </c>
      <c r="K61" s="9">
        <f t="shared" si="40"/>
        <v>6.917537289957465E-2</v>
      </c>
      <c r="L61" s="9">
        <f t="shared" si="40"/>
        <v>7.5569811434451115E-2</v>
      </c>
      <c r="M61" s="9">
        <f t="shared" si="40"/>
        <v>0.61169101569040685</v>
      </c>
      <c r="N61" s="9">
        <f t="shared" si="40"/>
        <v>0.46341175079699271</v>
      </c>
      <c r="O61" s="9">
        <f t="shared" si="40"/>
        <v>0.10895313513448016</v>
      </c>
    </row>
    <row r="62" spans="1:15" x14ac:dyDescent="0.2">
      <c r="A62" t="s">
        <v>48</v>
      </c>
      <c r="B62" t="s">
        <v>38</v>
      </c>
      <c r="C62" s="1" t="s">
        <v>7</v>
      </c>
      <c r="D62" s="9">
        <f t="shared" ref="D62:O62" si="41">+IF(D165=0,"---",+D260/D165)</f>
        <v>5.2438079010829176E-2</v>
      </c>
      <c r="E62" s="9">
        <f t="shared" si="41"/>
        <v>4.4594037939762465E-2</v>
      </c>
      <c r="F62" s="9">
        <f t="shared" si="41"/>
        <v>6.0189205699245366E-2</v>
      </c>
      <c r="G62" s="9">
        <f t="shared" si="41"/>
        <v>5.9256448940374809E-2</v>
      </c>
      <c r="H62" s="9">
        <f t="shared" si="41"/>
        <v>6.2800583615777436E-2</v>
      </c>
      <c r="I62" s="9">
        <f t="shared" si="41"/>
        <v>5.9600809748451791E-2</v>
      </c>
      <c r="J62" s="9">
        <f t="shared" si="41"/>
        <v>4.5515802468587573E-2</v>
      </c>
      <c r="K62" s="9">
        <f t="shared" si="41"/>
        <v>4.3337216870102328E-2</v>
      </c>
      <c r="L62" s="9">
        <f t="shared" si="41"/>
        <v>5.3110462972160273E-2</v>
      </c>
      <c r="M62" s="9">
        <f t="shared" si="41"/>
        <v>0.66262308185086805</v>
      </c>
      <c r="N62" s="9">
        <f t="shared" si="41"/>
        <v>0.42529492177783523</v>
      </c>
      <c r="O62" s="9">
        <f t="shared" si="41"/>
        <v>9.0220718543812389E-2</v>
      </c>
    </row>
    <row r="63" spans="1:15" x14ac:dyDescent="0.2">
      <c r="A63" t="s">
        <v>48</v>
      </c>
      <c r="B63" t="s">
        <v>38</v>
      </c>
      <c r="C63" s="1" t="s">
        <v>8</v>
      </c>
      <c r="D63" s="9">
        <f t="shared" ref="D63:O63" si="42">+IF(D166=0,"---",+D261/D166)</f>
        <v>5.1541647491946618E-2</v>
      </c>
      <c r="E63" s="9">
        <f t="shared" si="42"/>
        <v>4.4545816118444485E-2</v>
      </c>
      <c r="F63" s="9">
        <f t="shared" si="42"/>
        <v>5.3830564179361683E-2</v>
      </c>
      <c r="G63" s="9">
        <f t="shared" si="42"/>
        <v>5.2914873870522273E-2</v>
      </c>
      <c r="H63" s="9">
        <f t="shared" si="42"/>
        <v>4.8395725592678115E-2</v>
      </c>
      <c r="I63" s="9">
        <f t="shared" si="42"/>
        <v>5.5197285982309892E-2</v>
      </c>
      <c r="J63" s="9">
        <f t="shared" si="42"/>
        <v>4.1533682284352523E-2</v>
      </c>
      <c r="K63" s="9">
        <f t="shared" si="42"/>
        <v>4.8318084627553541E-2</v>
      </c>
      <c r="L63" s="9">
        <f t="shared" si="42"/>
        <v>5.8316950099216662E-2</v>
      </c>
      <c r="M63" s="9">
        <f t="shared" si="42"/>
        <v>0.64806950470007996</v>
      </c>
      <c r="N63" s="9">
        <f t="shared" si="42"/>
        <v>0.47419354838403743</v>
      </c>
      <c r="O63" s="9">
        <f t="shared" si="42"/>
        <v>0.1111111111111111</v>
      </c>
    </row>
    <row r="64" spans="1:15" x14ac:dyDescent="0.2">
      <c r="A64" t="s">
        <v>48</v>
      </c>
      <c r="B64" t="s">
        <v>38</v>
      </c>
      <c r="C64" s="1" t="s">
        <v>9</v>
      </c>
      <c r="D64" s="9">
        <f t="shared" ref="D64:O64" si="43">+IF(D167=0,"---",+D262/D167)</f>
        <v>5.6813496371816229E-2</v>
      </c>
      <c r="E64" s="9">
        <f t="shared" si="43"/>
        <v>5.6091572745598568E-2</v>
      </c>
      <c r="F64" s="9">
        <f t="shared" si="43"/>
        <v>6.2146454469825869E-2</v>
      </c>
      <c r="G64" s="9">
        <f t="shared" si="43"/>
        <v>5.9591645806234148E-2</v>
      </c>
      <c r="H64" s="9">
        <f t="shared" si="43"/>
        <v>6.2997263339588994E-2</v>
      </c>
      <c r="I64" s="9">
        <f t="shared" si="43"/>
        <v>6.1217850063261532E-2</v>
      </c>
      <c r="J64" s="9">
        <f t="shared" si="43"/>
        <v>5.8914875760755811E-2</v>
      </c>
      <c r="K64" s="9">
        <f t="shared" si="43"/>
        <v>6.1455289400508047E-2</v>
      </c>
      <c r="L64" s="9">
        <f t="shared" si="43"/>
        <v>6.8296516262374207E-2</v>
      </c>
      <c r="M64" s="9">
        <f t="shared" si="43"/>
        <v>0.41610370269121105</v>
      </c>
      <c r="N64" s="9">
        <f t="shared" si="43"/>
        <v>0.37752922970392244</v>
      </c>
      <c r="O64" s="9">
        <f t="shared" si="43"/>
        <v>0.10076344462658092</v>
      </c>
    </row>
    <row r="66" spans="1:15" x14ac:dyDescent="0.2">
      <c r="D66" s="11" t="s">
        <v>39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3"/>
    </row>
    <row r="67" spans="1:15" x14ac:dyDescent="0.2">
      <c r="A67" s="2" t="s">
        <v>45</v>
      </c>
      <c r="B67" s="2" t="s">
        <v>35</v>
      </c>
      <c r="C67" s="2" t="s">
        <v>36</v>
      </c>
      <c r="D67">
        <v>1</v>
      </c>
      <c r="E67">
        <v>2</v>
      </c>
      <c r="F67">
        <v>3</v>
      </c>
      <c r="G67">
        <v>4</v>
      </c>
      <c r="H67">
        <v>5</v>
      </c>
      <c r="I67">
        <v>6</v>
      </c>
      <c r="J67">
        <v>7</v>
      </c>
      <c r="K67">
        <v>8</v>
      </c>
      <c r="L67">
        <v>9</v>
      </c>
      <c r="M67">
        <v>10</v>
      </c>
      <c r="N67">
        <v>11</v>
      </c>
      <c r="O67">
        <v>12</v>
      </c>
    </row>
    <row r="68" spans="1:15" x14ac:dyDescent="0.2">
      <c r="A68" s="2"/>
      <c r="B68" s="2"/>
      <c r="C68" s="2"/>
    </row>
    <row r="69" spans="1:15" x14ac:dyDescent="0.2">
      <c r="A69" t="s">
        <v>47</v>
      </c>
      <c r="B69" t="s">
        <v>34</v>
      </c>
      <c r="C69" s="1" t="s">
        <v>37</v>
      </c>
      <c r="D69" s="9">
        <f t="shared" ref="D69:O69" si="44">+IF(D172=0,"---",+D267/D172)</f>
        <v>0.14217625106617754</v>
      </c>
      <c r="E69" s="9">
        <f t="shared" si="44"/>
        <v>0.13760304375396323</v>
      </c>
      <c r="F69" s="9">
        <f t="shared" si="44"/>
        <v>0.12933799941673957</v>
      </c>
      <c r="G69" s="9">
        <f t="shared" si="44"/>
        <v>0.11484414351827442</v>
      </c>
      <c r="H69" s="9">
        <f t="shared" si="44"/>
        <v>0.11213011133599302</v>
      </c>
      <c r="I69" s="9">
        <f t="shared" si="44"/>
        <v>0.10501689225237398</v>
      </c>
      <c r="J69" s="9">
        <f t="shared" si="44"/>
        <v>9.3506788426263004E-2</v>
      </c>
      <c r="K69" s="9">
        <f t="shared" si="44"/>
        <v>9.024531818125664E-2</v>
      </c>
      <c r="L69" s="9">
        <f t="shared" si="44"/>
        <v>9.2799936870589239E-2</v>
      </c>
      <c r="M69" s="9">
        <f t="shared" si="44"/>
        <v>0.16030487928353121</v>
      </c>
      <c r="N69" s="9">
        <f t="shared" si="44"/>
        <v>0.17139610782882325</v>
      </c>
      <c r="O69" s="9">
        <f t="shared" si="44"/>
        <v>8.0542712699304325E-2</v>
      </c>
    </row>
    <row r="70" spans="1:15" x14ac:dyDescent="0.2">
      <c r="A70" t="s">
        <v>47</v>
      </c>
      <c r="B70" t="s">
        <v>34</v>
      </c>
      <c r="C70" s="1" t="s">
        <v>0</v>
      </c>
      <c r="D70" s="9">
        <f t="shared" ref="D70:O70" si="45">+IF(D173=0,"---",+D268/D173)</f>
        <v>0.11019905602298379</v>
      </c>
      <c r="E70" s="9">
        <f t="shared" si="45"/>
        <v>0.11527625606511191</v>
      </c>
      <c r="F70" s="9">
        <f t="shared" si="45"/>
        <v>0.11074271176560369</v>
      </c>
      <c r="G70" s="9">
        <f t="shared" si="45"/>
        <v>0.10649457392421584</v>
      </c>
      <c r="H70" s="9">
        <f t="shared" si="45"/>
        <v>0.10116311740561415</v>
      </c>
      <c r="I70" s="9">
        <f t="shared" si="45"/>
        <v>9.6172463669160629E-2</v>
      </c>
      <c r="J70" s="9">
        <f t="shared" si="45"/>
        <v>8.8853364353984443E-2</v>
      </c>
      <c r="K70" s="9">
        <f t="shared" si="45"/>
        <v>8.4900473461247281E-2</v>
      </c>
      <c r="L70" s="9">
        <f t="shared" si="45"/>
        <v>8.2178119295537408E-2</v>
      </c>
      <c r="M70" s="9">
        <f t="shared" si="45"/>
        <v>0.18662771570240802</v>
      </c>
      <c r="N70" s="9">
        <f t="shared" si="45"/>
        <v>0.21095632220764229</v>
      </c>
      <c r="O70" s="9">
        <f t="shared" si="45"/>
        <v>8.4976697777551943E-2</v>
      </c>
    </row>
    <row r="71" spans="1:15" x14ac:dyDescent="0.2">
      <c r="A71" t="s">
        <v>47</v>
      </c>
      <c r="B71" t="s">
        <v>34</v>
      </c>
      <c r="C71" s="1" t="s">
        <v>1</v>
      </c>
      <c r="D71" s="9">
        <f t="shared" ref="D71:O71" si="46">+IF(D174=0,"---",+D269/D174)</f>
        <v>8.8785331584717769E-2</v>
      </c>
      <c r="E71" s="9">
        <f t="shared" si="46"/>
        <v>9.8125961521002919E-2</v>
      </c>
      <c r="F71" s="9">
        <f t="shared" si="46"/>
        <v>9.400627973052697E-2</v>
      </c>
      <c r="G71" s="9">
        <f t="shared" si="46"/>
        <v>8.5446358118287824E-2</v>
      </c>
      <c r="H71" s="9">
        <f t="shared" si="46"/>
        <v>8.4138725162367742E-2</v>
      </c>
      <c r="I71" s="9">
        <f t="shared" si="46"/>
        <v>7.8959271498823841E-2</v>
      </c>
      <c r="J71" s="9">
        <f t="shared" si="46"/>
        <v>7.2754410934295813E-2</v>
      </c>
      <c r="K71" s="9">
        <f t="shared" si="46"/>
        <v>6.9303597834437541E-2</v>
      </c>
      <c r="L71" s="9">
        <f t="shared" si="46"/>
        <v>7.1991234291059095E-2</v>
      </c>
      <c r="M71" s="9">
        <f t="shared" si="46"/>
        <v>0.2242836459042489</v>
      </c>
      <c r="N71" s="9">
        <f t="shared" si="46"/>
        <v>0.27049698327018523</v>
      </c>
      <c r="O71" s="9">
        <f t="shared" si="46"/>
        <v>8.3114232791546117E-2</v>
      </c>
    </row>
    <row r="72" spans="1:15" x14ac:dyDescent="0.2">
      <c r="A72" t="s">
        <v>47</v>
      </c>
      <c r="B72" t="s">
        <v>34</v>
      </c>
      <c r="C72" s="1" t="s">
        <v>2</v>
      </c>
      <c r="D72" s="9">
        <f t="shared" ref="D72:O72" si="47">+IF(D175=0,"---",+D270/D175)</f>
        <v>8.3047228681874863E-2</v>
      </c>
      <c r="E72" s="9">
        <f t="shared" si="47"/>
        <v>8.3780589941211681E-2</v>
      </c>
      <c r="F72" s="9">
        <f t="shared" si="47"/>
        <v>7.7208033122180636E-2</v>
      </c>
      <c r="G72" s="9">
        <f t="shared" si="47"/>
        <v>7.1710908561009909E-2</v>
      </c>
      <c r="H72" s="9">
        <f t="shared" si="47"/>
        <v>6.9482224518592067E-2</v>
      </c>
      <c r="I72" s="9">
        <f t="shared" si="47"/>
        <v>6.6770411471700875E-2</v>
      </c>
      <c r="J72" s="9">
        <f t="shared" si="47"/>
        <v>6.288249524101916E-2</v>
      </c>
      <c r="K72" s="9">
        <f t="shared" si="47"/>
        <v>6.1979943255340807E-2</v>
      </c>
      <c r="L72" s="9">
        <f t="shared" si="47"/>
        <v>6.5323561700738803E-2</v>
      </c>
      <c r="M72" s="9">
        <f t="shared" si="47"/>
        <v>0.27984691522506333</v>
      </c>
      <c r="N72" s="9">
        <f t="shared" si="47"/>
        <v>0.31823704453199381</v>
      </c>
      <c r="O72" s="9">
        <f t="shared" si="47"/>
        <v>9.1665617552603273E-2</v>
      </c>
    </row>
    <row r="73" spans="1:15" x14ac:dyDescent="0.2">
      <c r="A73" t="s">
        <v>47</v>
      </c>
      <c r="B73" t="s">
        <v>34</v>
      </c>
      <c r="C73" s="1" t="s">
        <v>3</v>
      </c>
      <c r="D73" s="9">
        <f t="shared" ref="D73:O73" si="48">+IF(D176=0,"---",+D271/D176)</f>
        <v>7.4221875601381535E-2</v>
      </c>
      <c r="E73" s="9">
        <f t="shared" si="48"/>
        <v>7.5950304290122894E-2</v>
      </c>
      <c r="F73" s="9">
        <f t="shared" si="48"/>
        <v>6.78052404918041E-2</v>
      </c>
      <c r="G73" s="9">
        <f t="shared" si="48"/>
        <v>6.0599572125962453E-2</v>
      </c>
      <c r="H73" s="9">
        <f t="shared" si="48"/>
        <v>6.3936155838630201E-2</v>
      </c>
      <c r="I73" s="9">
        <f t="shared" si="48"/>
        <v>5.8526926113775829E-2</v>
      </c>
      <c r="J73" s="9">
        <f t="shared" si="48"/>
        <v>5.7518028199332688E-2</v>
      </c>
      <c r="K73" s="9">
        <f t="shared" si="48"/>
        <v>5.845453370637984E-2</v>
      </c>
      <c r="L73" s="9">
        <f t="shared" si="48"/>
        <v>6.4240322466447855E-2</v>
      </c>
      <c r="M73" s="9">
        <f t="shared" si="48"/>
        <v>0.33572181895193304</v>
      </c>
      <c r="N73" s="9">
        <f t="shared" si="48"/>
        <v>0.35039605353442055</v>
      </c>
      <c r="O73" s="9">
        <f t="shared" si="48"/>
        <v>9.7646195517860884E-2</v>
      </c>
    </row>
    <row r="74" spans="1:15" x14ac:dyDescent="0.2">
      <c r="A74" t="s">
        <v>47</v>
      </c>
      <c r="B74" t="s">
        <v>34</v>
      </c>
      <c r="C74" s="1" t="s">
        <v>4</v>
      </c>
      <c r="D74" s="9">
        <f t="shared" ref="D74:O74" si="49">+IF(D177=0,"---",+D272/D177)</f>
        <v>6.9522480897066252E-2</v>
      </c>
      <c r="E74" s="9">
        <f t="shared" si="49"/>
        <v>6.4749969084722581E-2</v>
      </c>
      <c r="F74" s="9">
        <f t="shared" si="49"/>
        <v>6.1558254665110647E-2</v>
      </c>
      <c r="G74" s="9">
        <f t="shared" si="49"/>
        <v>5.7974960262328686E-2</v>
      </c>
      <c r="H74" s="9">
        <f t="shared" si="49"/>
        <v>5.9655829080653526E-2</v>
      </c>
      <c r="I74" s="9">
        <f t="shared" si="49"/>
        <v>5.7196953596333665E-2</v>
      </c>
      <c r="J74" s="9">
        <f t="shared" si="49"/>
        <v>5.7794345120161753E-2</v>
      </c>
      <c r="K74" s="9">
        <f t="shared" si="49"/>
        <v>5.2582431165824041E-2</v>
      </c>
      <c r="L74" s="9">
        <f t="shared" si="49"/>
        <v>6.3443496000768762E-2</v>
      </c>
      <c r="M74" s="9">
        <f t="shared" si="49"/>
        <v>0.39011577491741323</v>
      </c>
      <c r="N74" s="9">
        <f t="shared" si="49"/>
        <v>0.38072192550347356</v>
      </c>
      <c r="O74" s="9">
        <f t="shared" si="49"/>
        <v>0.10759728603262943</v>
      </c>
    </row>
    <row r="75" spans="1:15" x14ac:dyDescent="0.2">
      <c r="A75" t="s">
        <v>47</v>
      </c>
      <c r="B75" t="s">
        <v>34</v>
      </c>
      <c r="C75" s="1" t="s">
        <v>5</v>
      </c>
      <c r="D75" s="9">
        <f t="shared" ref="D75:O75" si="50">+IF(D178=0,"---",+D273/D178)</f>
        <v>6.779725901564887E-2</v>
      </c>
      <c r="E75" s="9">
        <f t="shared" si="50"/>
        <v>5.9179090171118685E-2</v>
      </c>
      <c r="F75" s="9">
        <f t="shared" si="50"/>
        <v>6.175866633122274E-2</v>
      </c>
      <c r="G75" s="9">
        <f t="shared" si="50"/>
        <v>5.7965918552315567E-2</v>
      </c>
      <c r="H75" s="9">
        <f t="shared" si="50"/>
        <v>5.9384721765377485E-2</v>
      </c>
      <c r="I75" s="9">
        <f t="shared" si="50"/>
        <v>5.9271799382505909E-2</v>
      </c>
      <c r="J75" s="9">
        <f t="shared" si="50"/>
        <v>5.9946544051148166E-2</v>
      </c>
      <c r="K75" s="9">
        <f t="shared" si="50"/>
        <v>6.1669380336728953E-2</v>
      </c>
      <c r="L75" s="9">
        <f t="shared" si="50"/>
        <v>6.4318187860169712E-2</v>
      </c>
      <c r="M75" s="9">
        <f t="shared" si="50"/>
        <v>0.44713450500494167</v>
      </c>
      <c r="N75" s="9">
        <f t="shared" si="50"/>
        <v>0.39599905395738827</v>
      </c>
      <c r="O75" s="9">
        <f t="shared" si="50"/>
        <v>0.10697879858940758</v>
      </c>
    </row>
    <row r="76" spans="1:15" x14ac:dyDescent="0.2">
      <c r="A76" t="s">
        <v>47</v>
      </c>
      <c r="B76" t="s">
        <v>34</v>
      </c>
      <c r="C76" s="1" t="s">
        <v>6</v>
      </c>
      <c r="D76" s="9">
        <f t="shared" ref="D76:O76" si="51">+IF(D179=0,"---",+D274/D179)</f>
        <v>6.517211148429454E-2</v>
      </c>
      <c r="E76" s="9">
        <f t="shared" si="51"/>
        <v>6.5396781736111922E-2</v>
      </c>
      <c r="F76" s="9">
        <f t="shared" si="51"/>
        <v>6.1605573838219706E-2</v>
      </c>
      <c r="G76" s="9">
        <f t="shared" si="51"/>
        <v>6.4827441127727231E-2</v>
      </c>
      <c r="H76" s="9">
        <f t="shared" si="51"/>
        <v>6.5119524228565803E-2</v>
      </c>
      <c r="I76" s="9">
        <f t="shared" si="51"/>
        <v>7.7625679672312473E-2</v>
      </c>
      <c r="J76" s="9">
        <f t="shared" si="51"/>
        <v>7.8857700841143144E-2</v>
      </c>
      <c r="K76" s="9">
        <f t="shared" si="51"/>
        <v>7.3375932816638803E-2</v>
      </c>
      <c r="L76" s="9">
        <f t="shared" si="51"/>
        <v>8.3636102535125365E-2</v>
      </c>
      <c r="M76" s="9">
        <f t="shared" si="51"/>
        <v>0.49336661414028316</v>
      </c>
      <c r="N76" s="9">
        <f t="shared" si="51"/>
        <v>0.40055240065049375</v>
      </c>
      <c r="O76" s="9">
        <f t="shared" si="51"/>
        <v>9.7450012510202688E-2</v>
      </c>
    </row>
    <row r="77" spans="1:15" x14ac:dyDescent="0.2">
      <c r="A77" t="s">
        <v>47</v>
      </c>
      <c r="B77" t="s">
        <v>34</v>
      </c>
      <c r="C77" s="1" t="s">
        <v>7</v>
      </c>
      <c r="D77" s="9">
        <f t="shared" ref="D77:O77" si="52">+IF(D180=0,"---",+D275/D180)</f>
        <v>6.4979950158490854E-2</v>
      </c>
      <c r="E77" s="9">
        <f t="shared" si="52"/>
        <v>7.4971527738814964E-2</v>
      </c>
      <c r="F77" s="9">
        <f t="shared" si="52"/>
        <v>8.1855224909898938E-2</v>
      </c>
      <c r="G77" s="9">
        <f t="shared" si="52"/>
        <v>7.4090704982620326E-2</v>
      </c>
      <c r="H77" s="9">
        <f t="shared" si="52"/>
        <v>8.3321582607624067E-2</v>
      </c>
      <c r="I77" s="9">
        <f t="shared" si="52"/>
        <v>7.6535905024060727E-2</v>
      </c>
      <c r="J77" s="9">
        <f t="shared" si="52"/>
        <v>7.8551833737666776E-2</v>
      </c>
      <c r="K77" s="9">
        <f t="shared" si="52"/>
        <v>7.4809011591667057E-2</v>
      </c>
      <c r="L77" s="9">
        <f t="shared" si="52"/>
        <v>6.91176302530562E-2</v>
      </c>
      <c r="M77" s="9">
        <f t="shared" si="52"/>
        <v>0.43932516464475213</v>
      </c>
      <c r="N77" s="9">
        <f t="shared" si="52"/>
        <v>0.3034405358963328</v>
      </c>
      <c r="O77" s="9">
        <f t="shared" si="52"/>
        <v>5.6324649018145594E-2</v>
      </c>
    </row>
    <row r="78" spans="1:15" x14ac:dyDescent="0.2">
      <c r="A78" t="s">
        <v>47</v>
      </c>
      <c r="B78" t="s">
        <v>34</v>
      </c>
      <c r="C78" s="1" t="s">
        <v>8</v>
      </c>
      <c r="D78" s="9">
        <f t="shared" ref="D78:O78" si="53">+IF(D181=0,"---",+D276/D181)</f>
        <v>8.4113257763152233E-2</v>
      </c>
      <c r="E78" s="9">
        <f t="shared" si="53"/>
        <v>8.7438955516892791E-2</v>
      </c>
      <c r="F78" s="9">
        <f t="shared" si="53"/>
        <v>8.0849191508974252E-2</v>
      </c>
      <c r="G78" s="9">
        <f t="shared" si="53"/>
        <v>7.0483965422399264E-2</v>
      </c>
      <c r="H78" s="9">
        <f t="shared" si="53"/>
        <v>9.7972936489577472E-2</v>
      </c>
      <c r="I78" s="9">
        <f t="shared" si="53"/>
        <v>6.9664483554697551E-2</v>
      </c>
      <c r="J78" s="9">
        <f t="shared" si="53"/>
        <v>2.4563199064546393E-2</v>
      </c>
      <c r="K78" s="9">
        <f t="shared" si="53"/>
        <v>3.8443447197076631E-2</v>
      </c>
      <c r="L78" s="9">
        <f t="shared" si="53"/>
        <v>4.4802389461249162E-2</v>
      </c>
      <c r="M78" s="9">
        <f t="shared" si="53"/>
        <v>0.31535415750331969</v>
      </c>
      <c r="N78" s="9">
        <f t="shared" si="53"/>
        <v>0.1876978461916699</v>
      </c>
      <c r="O78" s="9">
        <f t="shared" si="53"/>
        <v>9.9390640714760115E-2</v>
      </c>
    </row>
    <row r="79" spans="1:15" x14ac:dyDescent="0.2">
      <c r="A79" t="s">
        <v>47</v>
      </c>
      <c r="B79" t="s">
        <v>34</v>
      </c>
      <c r="C79" s="1" t="s">
        <v>9</v>
      </c>
      <c r="D79" s="9">
        <f t="shared" ref="D79:O79" si="54">+IF(D182=0,"---",+D277/D182)</f>
        <v>8.5216292850341074E-2</v>
      </c>
      <c r="E79" s="9">
        <f t="shared" si="54"/>
        <v>8.6819758320820145E-2</v>
      </c>
      <c r="F79" s="9">
        <f t="shared" si="54"/>
        <v>8.2390195449492873E-2</v>
      </c>
      <c r="G79" s="9">
        <f t="shared" si="54"/>
        <v>7.6341112387523724E-2</v>
      </c>
      <c r="H79" s="9">
        <f t="shared" si="54"/>
        <v>7.5812422801100274E-2</v>
      </c>
      <c r="I79" s="9">
        <f t="shared" si="54"/>
        <v>7.1980457836942166E-2</v>
      </c>
      <c r="J79" s="9">
        <f t="shared" si="54"/>
        <v>6.8008519787185903E-2</v>
      </c>
      <c r="K79" s="9">
        <f t="shared" si="54"/>
        <v>6.572464156908267E-2</v>
      </c>
      <c r="L79" s="9">
        <f t="shared" si="54"/>
        <v>6.9717302494368583E-2</v>
      </c>
      <c r="M79" s="9">
        <f t="shared" si="54"/>
        <v>0.29329392601543769</v>
      </c>
      <c r="N79" s="9">
        <f t="shared" si="54"/>
        <v>0.30012415294215072</v>
      </c>
      <c r="O79" s="9">
        <f t="shared" si="54"/>
        <v>9.0299527914661226E-2</v>
      </c>
    </row>
    <row r="81" spans="1:15" x14ac:dyDescent="0.2">
      <c r="D81" s="11" t="s">
        <v>39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3"/>
    </row>
    <row r="82" spans="1:15" x14ac:dyDescent="0.2">
      <c r="A82" s="2" t="s">
        <v>45</v>
      </c>
      <c r="B82" s="2" t="s">
        <v>35</v>
      </c>
      <c r="C82" s="2" t="s">
        <v>36</v>
      </c>
      <c r="D82">
        <v>1</v>
      </c>
      <c r="E82">
        <v>2</v>
      </c>
      <c r="F82">
        <v>3</v>
      </c>
      <c r="G82">
        <v>4</v>
      </c>
      <c r="H82">
        <v>5</v>
      </c>
      <c r="I82">
        <v>6</v>
      </c>
      <c r="J82">
        <v>7</v>
      </c>
      <c r="K82">
        <v>8</v>
      </c>
      <c r="L82">
        <v>9</v>
      </c>
      <c r="M82">
        <v>10</v>
      </c>
      <c r="N82">
        <v>11</v>
      </c>
      <c r="O82">
        <v>12</v>
      </c>
    </row>
    <row r="83" spans="1:15" x14ac:dyDescent="0.2">
      <c r="A83" s="2"/>
      <c r="B83" s="2"/>
      <c r="C83" s="2"/>
    </row>
    <row r="84" spans="1:15" x14ac:dyDescent="0.2">
      <c r="A84" t="s">
        <v>47</v>
      </c>
      <c r="B84" t="s">
        <v>38</v>
      </c>
      <c r="C84" s="1" t="s">
        <v>37</v>
      </c>
      <c r="D84" s="9">
        <f t="shared" ref="D84:O84" si="55">+IF(D187=0,"---",+D282/D187)</f>
        <v>0.14338527110345373</v>
      </c>
      <c r="E84" s="9">
        <f t="shared" si="55"/>
        <v>0.13172551235782884</v>
      </c>
      <c r="F84" s="9">
        <f t="shared" si="55"/>
        <v>0.1248895486903874</v>
      </c>
      <c r="G84" s="9">
        <f t="shared" si="55"/>
        <v>0.11040003445917945</v>
      </c>
      <c r="H84" s="9">
        <f t="shared" si="55"/>
        <v>0.11456587147817214</v>
      </c>
      <c r="I84" s="9">
        <f t="shared" si="55"/>
        <v>9.8757795989897423E-2</v>
      </c>
      <c r="J84" s="9">
        <f t="shared" si="55"/>
        <v>9.344026275635578E-2</v>
      </c>
      <c r="K84" s="9">
        <f t="shared" si="55"/>
        <v>9.0830365399545393E-2</v>
      </c>
      <c r="L84" s="9">
        <f t="shared" si="55"/>
        <v>8.2719175724962554E-2</v>
      </c>
      <c r="M84" s="9">
        <f t="shared" si="55"/>
        <v>0.16253656198897229</v>
      </c>
      <c r="N84" s="9">
        <f t="shared" si="55"/>
        <v>0.15815016391297981</v>
      </c>
      <c r="O84" s="9">
        <f t="shared" si="55"/>
        <v>7.3148568832348937E-2</v>
      </c>
    </row>
    <row r="85" spans="1:15" x14ac:dyDescent="0.2">
      <c r="A85" t="s">
        <v>47</v>
      </c>
      <c r="B85" t="s">
        <v>38</v>
      </c>
      <c r="C85" s="1" t="s">
        <v>0</v>
      </c>
      <c r="D85" s="9">
        <f t="shared" ref="D85:O85" si="56">+IF(D188=0,"---",+D283/D188)</f>
        <v>0.12013997168950429</v>
      </c>
      <c r="E85" s="9">
        <f t="shared" si="56"/>
        <v>0.13158031956889507</v>
      </c>
      <c r="F85" s="9">
        <f t="shared" si="56"/>
        <v>0.12194202750428294</v>
      </c>
      <c r="G85" s="9">
        <f t="shared" si="56"/>
        <v>0.11203288419535937</v>
      </c>
      <c r="H85" s="9">
        <f t="shared" si="56"/>
        <v>0.10749020817911881</v>
      </c>
      <c r="I85" s="9">
        <f t="shared" si="56"/>
        <v>0.10096165733326914</v>
      </c>
      <c r="J85" s="9">
        <f t="shared" si="56"/>
        <v>9.718108633080795E-2</v>
      </c>
      <c r="K85" s="9">
        <f t="shared" si="56"/>
        <v>8.6313669085757022E-2</v>
      </c>
      <c r="L85" s="9">
        <f t="shared" si="56"/>
        <v>8.693032347217769E-2</v>
      </c>
      <c r="M85" s="9">
        <f t="shared" si="56"/>
        <v>0.18305086586475791</v>
      </c>
      <c r="N85" s="9">
        <f t="shared" si="56"/>
        <v>0.2083820958261324</v>
      </c>
      <c r="O85" s="9">
        <f t="shared" si="56"/>
        <v>9.0380364268933797E-2</v>
      </c>
    </row>
    <row r="86" spans="1:15" x14ac:dyDescent="0.2">
      <c r="A86" t="s">
        <v>47</v>
      </c>
      <c r="B86" t="s">
        <v>38</v>
      </c>
      <c r="C86" s="1" t="s">
        <v>1</v>
      </c>
      <c r="D86" s="9">
        <f t="shared" ref="D86:O86" si="57">+IF(D189=0,"---",+D284/D189)</f>
        <v>0.10007515219066518</v>
      </c>
      <c r="E86" s="9">
        <f t="shared" si="57"/>
        <v>0.10672076791890776</v>
      </c>
      <c r="F86" s="9">
        <f t="shared" si="57"/>
        <v>0.10048588931539069</v>
      </c>
      <c r="G86" s="9">
        <f t="shared" si="57"/>
        <v>9.2267697544061042E-2</v>
      </c>
      <c r="H86" s="9">
        <f t="shared" si="57"/>
        <v>9.2816345139043063E-2</v>
      </c>
      <c r="I86" s="9">
        <f t="shared" si="57"/>
        <v>8.8903812686092515E-2</v>
      </c>
      <c r="J86" s="9">
        <f t="shared" si="57"/>
        <v>8.2478233509862456E-2</v>
      </c>
      <c r="K86" s="9">
        <f t="shared" si="57"/>
        <v>7.626464488018958E-2</v>
      </c>
      <c r="L86" s="9">
        <f t="shared" si="57"/>
        <v>7.6254163768033401E-2</v>
      </c>
      <c r="M86" s="9">
        <f t="shared" si="57"/>
        <v>0.23750569293039084</v>
      </c>
      <c r="N86" s="9">
        <f t="shared" si="57"/>
        <v>0.27617593869961049</v>
      </c>
      <c r="O86" s="9">
        <f t="shared" si="57"/>
        <v>9.192211616160606E-2</v>
      </c>
    </row>
    <row r="87" spans="1:15" x14ac:dyDescent="0.2">
      <c r="A87" t="s">
        <v>47</v>
      </c>
      <c r="B87" t="s">
        <v>38</v>
      </c>
      <c r="C87" s="1" t="s">
        <v>2</v>
      </c>
      <c r="D87" s="9">
        <f t="shared" ref="D87:O87" si="58">+IF(D190=0,"---",+D285/D190)</f>
        <v>8.22897714666075E-2</v>
      </c>
      <c r="E87" s="9">
        <f t="shared" si="58"/>
        <v>9.3346222356528702E-2</v>
      </c>
      <c r="F87" s="9">
        <f t="shared" si="58"/>
        <v>8.5043659791789544E-2</v>
      </c>
      <c r="G87" s="9">
        <f t="shared" si="58"/>
        <v>7.7527177119570884E-2</v>
      </c>
      <c r="H87" s="9">
        <f t="shared" si="58"/>
        <v>7.5163109841326819E-2</v>
      </c>
      <c r="I87" s="9">
        <f t="shared" si="58"/>
        <v>7.1761931210273661E-2</v>
      </c>
      <c r="J87" s="9">
        <f t="shared" si="58"/>
        <v>6.835346007267136E-2</v>
      </c>
      <c r="K87" s="9">
        <f t="shared" si="58"/>
        <v>6.8741171233771187E-2</v>
      </c>
      <c r="L87" s="9">
        <f t="shared" si="58"/>
        <v>7.0396343350396018E-2</v>
      </c>
      <c r="M87" s="9">
        <f t="shared" si="58"/>
        <v>0.28129079443643618</v>
      </c>
      <c r="N87" s="9">
        <f t="shared" si="58"/>
        <v>0.33170286768728979</v>
      </c>
      <c r="O87" s="9">
        <f t="shared" si="58"/>
        <v>9.8812149786096828E-2</v>
      </c>
    </row>
    <row r="88" spans="1:15" x14ac:dyDescent="0.2">
      <c r="A88" t="s">
        <v>47</v>
      </c>
      <c r="B88" t="s">
        <v>38</v>
      </c>
      <c r="C88" s="1" t="s">
        <v>3</v>
      </c>
      <c r="D88" s="9">
        <f t="shared" ref="D88:O88" si="59">+IF(D191=0,"---",+D286/D191)</f>
        <v>6.9865823088725854E-2</v>
      </c>
      <c r="E88" s="9">
        <f t="shared" si="59"/>
        <v>8.2540495777869816E-2</v>
      </c>
      <c r="F88" s="9">
        <f t="shared" si="59"/>
        <v>7.4169505783163031E-2</v>
      </c>
      <c r="G88" s="9">
        <f t="shared" si="59"/>
        <v>7.0983606207204342E-2</v>
      </c>
      <c r="H88" s="9">
        <f t="shared" si="59"/>
        <v>6.6254135555426474E-2</v>
      </c>
      <c r="I88" s="9">
        <f t="shared" si="59"/>
        <v>6.4155200850980518E-2</v>
      </c>
      <c r="J88" s="9">
        <f t="shared" si="59"/>
        <v>6.0400862287393879E-2</v>
      </c>
      <c r="K88" s="9">
        <f t="shared" si="59"/>
        <v>6.1150335970164268E-2</v>
      </c>
      <c r="L88" s="9">
        <f t="shared" si="59"/>
        <v>6.5821647781425796E-2</v>
      </c>
      <c r="M88" s="9">
        <f t="shared" si="59"/>
        <v>0.34349920848492593</v>
      </c>
      <c r="N88" s="9">
        <f t="shared" si="59"/>
        <v>0.37869710098923159</v>
      </c>
      <c r="O88" s="9">
        <f t="shared" si="59"/>
        <v>0.1030510919143605</v>
      </c>
    </row>
    <row r="89" spans="1:15" x14ac:dyDescent="0.2">
      <c r="A89" t="s">
        <v>47</v>
      </c>
      <c r="B89" t="s">
        <v>38</v>
      </c>
      <c r="C89" s="1" t="s">
        <v>4</v>
      </c>
      <c r="D89" s="9">
        <f t="shared" ref="D89:O89" si="60">+IF(D192=0,"---",+D287/D192)</f>
        <v>6.7730091134848625E-2</v>
      </c>
      <c r="E89" s="9">
        <f t="shared" si="60"/>
        <v>7.2915888265753737E-2</v>
      </c>
      <c r="F89" s="9">
        <f t="shared" si="60"/>
        <v>6.4768597741248615E-2</v>
      </c>
      <c r="G89" s="9">
        <f t="shared" si="60"/>
        <v>6.0241692861319786E-2</v>
      </c>
      <c r="H89" s="9">
        <f t="shared" si="60"/>
        <v>6.1656517085906408E-2</v>
      </c>
      <c r="I89" s="9">
        <f t="shared" si="60"/>
        <v>6.1446667686190178E-2</v>
      </c>
      <c r="J89" s="9">
        <f t="shared" si="60"/>
        <v>5.9724359998956603E-2</v>
      </c>
      <c r="K89" s="9">
        <f t="shared" si="60"/>
        <v>5.8996959860903579E-2</v>
      </c>
      <c r="L89" s="9">
        <f t="shared" si="60"/>
        <v>6.5598952445546074E-2</v>
      </c>
      <c r="M89" s="9">
        <f t="shared" si="60"/>
        <v>0.40083774689610657</v>
      </c>
      <c r="N89" s="9">
        <f t="shared" si="60"/>
        <v>0.40455558679511339</v>
      </c>
      <c r="O89" s="9">
        <f t="shared" si="60"/>
        <v>0.10697948294030253</v>
      </c>
    </row>
    <row r="90" spans="1:15" x14ac:dyDescent="0.2">
      <c r="A90" t="s">
        <v>47</v>
      </c>
      <c r="B90" t="s">
        <v>38</v>
      </c>
      <c r="C90" s="1" t="s">
        <v>5</v>
      </c>
      <c r="D90" s="9">
        <f t="shared" ref="D90:O90" si="61">+IF(D193=0,"---",+D288/D193)</f>
        <v>5.7749726890857833E-2</v>
      </c>
      <c r="E90" s="9">
        <f t="shared" si="61"/>
        <v>6.0173513068737229E-2</v>
      </c>
      <c r="F90" s="9">
        <f t="shared" si="61"/>
        <v>5.8200479160631771E-2</v>
      </c>
      <c r="G90" s="9">
        <f t="shared" si="61"/>
        <v>5.7256048509331803E-2</v>
      </c>
      <c r="H90" s="9">
        <f t="shared" si="61"/>
        <v>5.9482465494216014E-2</v>
      </c>
      <c r="I90" s="9">
        <f t="shared" si="61"/>
        <v>5.8212375026371797E-2</v>
      </c>
      <c r="J90" s="9">
        <f t="shared" si="61"/>
        <v>5.8617970039886697E-2</v>
      </c>
      <c r="K90" s="9">
        <f t="shared" si="61"/>
        <v>6.0535177111221583E-2</v>
      </c>
      <c r="L90" s="9">
        <f t="shared" si="61"/>
        <v>6.7483554245840821E-2</v>
      </c>
      <c r="M90" s="9">
        <f t="shared" si="61"/>
        <v>0.46073777733021465</v>
      </c>
      <c r="N90" s="9">
        <f t="shared" si="61"/>
        <v>0.42220179762209981</v>
      </c>
      <c r="O90" s="9">
        <f t="shared" si="61"/>
        <v>0.12993360156139258</v>
      </c>
    </row>
    <row r="91" spans="1:15" x14ac:dyDescent="0.2">
      <c r="A91" t="s">
        <v>47</v>
      </c>
      <c r="B91" t="s">
        <v>38</v>
      </c>
      <c r="C91" s="1" t="s">
        <v>6</v>
      </c>
      <c r="D91" s="9">
        <f t="shared" ref="D91:O91" si="62">+IF(D194=0,"---",+D289/D194)</f>
        <v>6.0985930620011529E-2</v>
      </c>
      <c r="E91" s="9">
        <f t="shared" si="62"/>
        <v>6.119277121360852E-2</v>
      </c>
      <c r="F91" s="9">
        <f t="shared" si="62"/>
        <v>5.9812450330923014E-2</v>
      </c>
      <c r="G91" s="9">
        <f t="shared" si="62"/>
        <v>6.0681466541528846E-2</v>
      </c>
      <c r="H91" s="9">
        <f t="shared" si="62"/>
        <v>6.0453089183076771E-2</v>
      </c>
      <c r="I91" s="9">
        <f t="shared" si="62"/>
        <v>6.6765324412940349E-2</v>
      </c>
      <c r="J91" s="9">
        <f t="shared" si="62"/>
        <v>7.464278430450777E-2</v>
      </c>
      <c r="K91" s="9">
        <f t="shared" si="62"/>
        <v>6.5473814989735854E-2</v>
      </c>
      <c r="L91" s="9">
        <f t="shared" si="62"/>
        <v>8.3298561584346398E-2</v>
      </c>
      <c r="M91" s="9">
        <f t="shared" si="62"/>
        <v>0.53039140606447432</v>
      </c>
      <c r="N91" s="9">
        <f t="shared" si="62"/>
        <v>0.45254403974443064</v>
      </c>
      <c r="O91" s="9">
        <f t="shared" si="62"/>
        <v>0.11170375234386151</v>
      </c>
    </row>
    <row r="92" spans="1:15" x14ac:dyDescent="0.2">
      <c r="A92" t="s">
        <v>47</v>
      </c>
      <c r="B92" t="s">
        <v>38</v>
      </c>
      <c r="C92" s="1" t="s">
        <v>7</v>
      </c>
      <c r="D92" s="9">
        <f t="shared" ref="D92:O92" si="63">+IF(D195=0,"---",+D290/D195)</f>
        <v>6.0936444437129443E-2</v>
      </c>
      <c r="E92" s="9">
        <f t="shared" si="63"/>
        <v>7.271325872717832E-2</v>
      </c>
      <c r="F92" s="9">
        <f t="shared" si="63"/>
        <v>6.3975773347065223E-2</v>
      </c>
      <c r="G92" s="9">
        <f t="shared" si="63"/>
        <v>8.4940139255805361E-2</v>
      </c>
      <c r="H92" s="9">
        <f t="shared" si="63"/>
        <v>8.1719670065579939E-2</v>
      </c>
      <c r="I92" s="9">
        <f t="shared" si="63"/>
        <v>7.3180615429921353E-2</v>
      </c>
      <c r="J92" s="9">
        <f t="shared" si="63"/>
        <v>6.4527712689067485E-2</v>
      </c>
      <c r="K92" s="9">
        <f t="shared" si="63"/>
        <v>7.1296504912821815E-2</v>
      </c>
      <c r="L92" s="9">
        <f t="shared" si="63"/>
        <v>8.6171874204296797E-2</v>
      </c>
      <c r="M92" s="9">
        <f t="shared" si="63"/>
        <v>0.53711568875995286</v>
      </c>
      <c r="N92" s="9">
        <f t="shared" si="63"/>
        <v>0.40341722465883584</v>
      </c>
      <c r="O92" s="9">
        <f t="shared" si="63"/>
        <v>9.949325928734308E-2</v>
      </c>
    </row>
    <row r="93" spans="1:15" x14ac:dyDescent="0.2">
      <c r="A93" t="s">
        <v>47</v>
      </c>
      <c r="B93" t="s">
        <v>38</v>
      </c>
      <c r="C93" s="1" t="s">
        <v>8</v>
      </c>
      <c r="D93" s="9">
        <f t="shared" ref="D93:O93" si="64">+IF(D196=0,"---",+D291/D196)</f>
        <v>7.1967167051758429E-2</v>
      </c>
      <c r="E93" s="9">
        <f t="shared" si="64"/>
        <v>5.8965148480203046E-2</v>
      </c>
      <c r="F93" s="9">
        <f t="shared" si="64"/>
        <v>7.4740354340184376E-2</v>
      </c>
      <c r="G93" s="9">
        <f t="shared" si="64"/>
        <v>8.0357242951460975E-2</v>
      </c>
      <c r="H93" s="9">
        <f t="shared" si="64"/>
        <v>8.0404365980137296E-2</v>
      </c>
      <c r="I93" s="9">
        <f t="shared" si="64"/>
        <v>8.0700714410347679E-2</v>
      </c>
      <c r="J93" s="9">
        <f t="shared" si="64"/>
        <v>4.0627550557525462E-2</v>
      </c>
      <c r="K93" s="9">
        <f t="shared" si="64"/>
        <v>5.3969191550617961E-2</v>
      </c>
      <c r="L93" s="9">
        <f t="shared" si="64"/>
        <v>6.6770332907844843E-2</v>
      </c>
      <c r="M93" s="9">
        <f t="shared" si="64"/>
        <v>0.48315345510652064</v>
      </c>
      <c r="N93" s="9">
        <f t="shared" si="64"/>
        <v>0.29986613119619004</v>
      </c>
      <c r="O93" s="9">
        <f t="shared" si="64"/>
        <v>6.2237589528124873E-2</v>
      </c>
    </row>
    <row r="94" spans="1:15" x14ac:dyDescent="0.2">
      <c r="A94" t="s">
        <v>47</v>
      </c>
      <c r="B94" t="s">
        <v>38</v>
      </c>
      <c r="C94" s="1" t="s">
        <v>9</v>
      </c>
      <c r="D94" s="9">
        <f t="shared" ref="D94:O94" si="65">+IF(D197=0,"---",+D292/D197)</f>
        <v>7.9959826784949589E-2</v>
      </c>
      <c r="E94" s="9">
        <f t="shared" si="65"/>
        <v>8.7491035717953469E-2</v>
      </c>
      <c r="F94" s="9">
        <f t="shared" si="65"/>
        <v>8.1298045600532803E-2</v>
      </c>
      <c r="G94" s="9">
        <f t="shared" si="65"/>
        <v>7.6737751574097623E-2</v>
      </c>
      <c r="H94" s="9">
        <f t="shared" si="65"/>
        <v>7.5657405184395385E-2</v>
      </c>
      <c r="I94" s="9">
        <f t="shared" si="65"/>
        <v>7.2810003395854805E-2</v>
      </c>
      <c r="J94" s="9">
        <f t="shared" si="65"/>
        <v>6.9561464294754835E-2</v>
      </c>
      <c r="K94" s="9">
        <f t="shared" si="65"/>
        <v>6.7515087455075645E-2</v>
      </c>
      <c r="L94" s="9">
        <f t="shared" si="65"/>
        <v>7.1639641109049468E-2</v>
      </c>
      <c r="M94" s="9">
        <f t="shared" si="65"/>
        <v>0.33006179436980532</v>
      </c>
      <c r="N94" s="9">
        <f t="shared" si="65"/>
        <v>0.33472534783305269</v>
      </c>
      <c r="O94" s="9">
        <f t="shared" si="65"/>
        <v>9.9315385924802602E-2</v>
      </c>
    </row>
    <row r="105" spans="1:15" x14ac:dyDescent="0.2">
      <c r="A105" s="4" t="s">
        <v>40</v>
      </c>
    </row>
    <row r="107" spans="1:15" ht="18" x14ac:dyDescent="0.25">
      <c r="A107" s="3" t="s">
        <v>41</v>
      </c>
    </row>
    <row r="109" spans="1:15" x14ac:dyDescent="0.2">
      <c r="D109" s="11" t="s">
        <v>39</v>
      </c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3"/>
    </row>
    <row r="110" spans="1:15" x14ac:dyDescent="0.2">
      <c r="A110" s="2" t="s">
        <v>45</v>
      </c>
      <c r="B110" s="2" t="s">
        <v>35</v>
      </c>
      <c r="C110" s="2" t="s">
        <v>36</v>
      </c>
      <c r="D110">
        <v>1</v>
      </c>
      <c r="E110">
        <v>2</v>
      </c>
      <c r="F110">
        <v>3</v>
      </c>
      <c r="G110">
        <v>4</v>
      </c>
      <c r="H110">
        <v>5</v>
      </c>
      <c r="I110">
        <v>6</v>
      </c>
      <c r="J110">
        <v>7</v>
      </c>
      <c r="K110">
        <v>8</v>
      </c>
      <c r="L110">
        <v>9</v>
      </c>
      <c r="M110">
        <v>10</v>
      </c>
      <c r="N110">
        <v>11</v>
      </c>
      <c r="O110">
        <v>12</v>
      </c>
    </row>
    <row r="111" spans="1:15" x14ac:dyDescent="0.2">
      <c r="A111" s="2"/>
      <c r="B111" s="2"/>
      <c r="C111" s="2"/>
    </row>
    <row r="112" spans="1:15" x14ac:dyDescent="0.2">
      <c r="A112" t="s">
        <v>46</v>
      </c>
      <c r="B112" t="s">
        <v>34</v>
      </c>
      <c r="C112" s="1" t="s">
        <v>37</v>
      </c>
      <c r="D112" s="6">
        <v>2916</v>
      </c>
      <c r="E112" s="6">
        <v>2778.0327381000002</v>
      </c>
      <c r="F112" s="6">
        <v>2812</v>
      </c>
      <c r="G112" s="6">
        <v>2844.5148810000001</v>
      </c>
      <c r="H112" s="6">
        <v>2843.4077380899998</v>
      </c>
      <c r="I112" s="6">
        <v>2724</v>
      </c>
      <c r="J112" s="6">
        <v>2221</v>
      </c>
      <c r="K112" s="6">
        <v>1641.1101189999999</v>
      </c>
      <c r="L112" s="6">
        <v>963</v>
      </c>
      <c r="M112" s="6">
        <v>511.26488095000002</v>
      </c>
      <c r="N112" s="6">
        <v>168</v>
      </c>
      <c r="O112" s="6">
        <v>66</v>
      </c>
    </row>
    <row r="113" spans="1:15" x14ac:dyDescent="0.2">
      <c r="A113" t="s">
        <v>46</v>
      </c>
      <c r="B113" t="s">
        <v>34</v>
      </c>
      <c r="C113" s="1" t="s">
        <v>0</v>
      </c>
      <c r="D113" s="6">
        <v>10537</v>
      </c>
      <c r="E113" s="6">
        <v>10108.616071</v>
      </c>
      <c r="F113" s="6">
        <v>9828</v>
      </c>
      <c r="G113" s="6">
        <v>9971</v>
      </c>
      <c r="H113" s="6">
        <v>9557.1845238000005</v>
      </c>
      <c r="I113" s="6">
        <v>8851.8303570999997</v>
      </c>
      <c r="J113" s="6">
        <v>7539.5267856999999</v>
      </c>
      <c r="K113" s="6">
        <v>5660</v>
      </c>
      <c r="L113" s="6">
        <v>3494.5833333</v>
      </c>
      <c r="M113" s="6">
        <v>1847</v>
      </c>
      <c r="N113" s="6">
        <v>606</v>
      </c>
      <c r="O113" s="6">
        <v>164</v>
      </c>
    </row>
    <row r="114" spans="1:15" x14ac:dyDescent="0.2">
      <c r="A114" t="s">
        <v>46</v>
      </c>
      <c r="B114" t="s">
        <v>34</v>
      </c>
      <c r="C114" s="1" t="s">
        <v>1</v>
      </c>
      <c r="D114" s="6">
        <v>15201</v>
      </c>
      <c r="E114" s="6">
        <v>15283.395833</v>
      </c>
      <c r="F114" s="6">
        <v>15364.178571</v>
      </c>
      <c r="G114" s="6">
        <v>16243.952380999999</v>
      </c>
      <c r="H114" s="6">
        <v>15652.738095000001</v>
      </c>
      <c r="I114" s="6">
        <v>14660.232142999999</v>
      </c>
      <c r="J114" s="6">
        <v>12654.627976</v>
      </c>
      <c r="K114" s="6">
        <v>9663.7857143000001</v>
      </c>
      <c r="L114" s="6">
        <v>6055</v>
      </c>
      <c r="M114" s="6">
        <v>3299</v>
      </c>
      <c r="N114" s="6">
        <v>1100</v>
      </c>
      <c r="O114" s="6">
        <v>276</v>
      </c>
    </row>
    <row r="115" spans="1:15" x14ac:dyDescent="0.2">
      <c r="A115" t="s">
        <v>46</v>
      </c>
      <c r="B115" t="s">
        <v>34</v>
      </c>
      <c r="C115" s="1" t="s">
        <v>2</v>
      </c>
      <c r="D115" s="6">
        <v>14599.684524</v>
      </c>
      <c r="E115" s="6">
        <v>14418.839286</v>
      </c>
      <c r="F115" s="6">
        <v>14587.964286</v>
      </c>
      <c r="G115" s="6">
        <v>15471.324404999999</v>
      </c>
      <c r="H115" s="6">
        <v>15411.154762</v>
      </c>
      <c r="I115" s="6">
        <v>14948.014880999999</v>
      </c>
      <c r="J115" s="6">
        <v>13252.922619000001</v>
      </c>
      <c r="K115" s="6">
        <v>10258.145833</v>
      </c>
      <c r="L115" s="6">
        <v>6537.7380952000003</v>
      </c>
      <c r="M115" s="6">
        <v>3642.9672618999998</v>
      </c>
      <c r="N115" s="6">
        <v>1158</v>
      </c>
      <c r="O115" s="6">
        <v>291</v>
      </c>
    </row>
    <row r="116" spans="1:15" x14ac:dyDescent="0.2">
      <c r="A116" t="s">
        <v>46</v>
      </c>
      <c r="B116" t="s">
        <v>34</v>
      </c>
      <c r="C116" s="1" t="s">
        <v>3</v>
      </c>
      <c r="D116" s="6">
        <v>12539.961310000001</v>
      </c>
      <c r="E116" s="6">
        <v>12226.241071</v>
      </c>
      <c r="F116" s="6">
        <v>12427.372024</v>
      </c>
      <c r="G116" s="6">
        <v>13201.351189999999</v>
      </c>
      <c r="H116" s="6">
        <v>13117.357142999999</v>
      </c>
      <c r="I116" s="6">
        <v>12486.303571</v>
      </c>
      <c r="J116" s="6">
        <v>10785.907738</v>
      </c>
      <c r="K116" s="6">
        <v>8227.1666667000009</v>
      </c>
      <c r="L116" s="6">
        <v>5126.9761904999996</v>
      </c>
      <c r="M116" s="6">
        <v>2840.2738095</v>
      </c>
      <c r="N116" s="6">
        <v>952</v>
      </c>
      <c r="O116" s="6">
        <v>222</v>
      </c>
    </row>
    <row r="117" spans="1:15" x14ac:dyDescent="0.2">
      <c r="A117" t="s">
        <v>46</v>
      </c>
      <c r="B117" t="s">
        <v>34</v>
      </c>
      <c r="C117" s="1" t="s">
        <v>4</v>
      </c>
      <c r="D117" s="6">
        <v>10838.601189999999</v>
      </c>
      <c r="E117" s="6">
        <v>9935.9732143000001</v>
      </c>
      <c r="F117" s="6">
        <v>9504.3839286000002</v>
      </c>
      <c r="G117" s="6">
        <v>9532.5327381000006</v>
      </c>
      <c r="H117" s="6">
        <v>9051.4702381000006</v>
      </c>
      <c r="I117" s="6">
        <v>8347.7351190000009</v>
      </c>
      <c r="J117" s="6">
        <v>7151.8928570999997</v>
      </c>
      <c r="K117" s="6">
        <v>5476.4196429000003</v>
      </c>
      <c r="L117" s="6">
        <v>3460.1636905</v>
      </c>
      <c r="M117" s="6">
        <v>2014.3660714</v>
      </c>
      <c r="N117" s="6">
        <v>604</v>
      </c>
      <c r="O117" s="6">
        <v>125</v>
      </c>
    </row>
    <row r="118" spans="1:15" x14ac:dyDescent="0.2">
      <c r="A118" t="s">
        <v>46</v>
      </c>
      <c r="B118" t="s">
        <v>34</v>
      </c>
      <c r="C118" s="1" t="s">
        <v>5</v>
      </c>
      <c r="D118" s="6">
        <v>5845.5625</v>
      </c>
      <c r="E118" s="6">
        <v>5144.2916667</v>
      </c>
      <c r="F118" s="6">
        <v>4881.9166667</v>
      </c>
      <c r="G118" s="6">
        <v>4632.8125</v>
      </c>
      <c r="H118" s="6">
        <v>4328.3660713999998</v>
      </c>
      <c r="I118" s="6">
        <v>3882.0833333</v>
      </c>
      <c r="J118" s="6">
        <v>3308</v>
      </c>
      <c r="K118" s="6">
        <v>2516.2172618999998</v>
      </c>
      <c r="L118" s="6">
        <v>1617.3779761999999</v>
      </c>
      <c r="M118" s="6">
        <v>969.37797619000003</v>
      </c>
      <c r="N118" s="6">
        <v>271.53273810000002</v>
      </c>
      <c r="O118" s="6">
        <v>62</v>
      </c>
    </row>
    <row r="119" spans="1:15" x14ac:dyDescent="0.2">
      <c r="A119" t="s">
        <v>46</v>
      </c>
      <c r="B119" t="s">
        <v>34</v>
      </c>
      <c r="C119" s="1" t="s">
        <v>6</v>
      </c>
      <c r="D119" s="6">
        <v>2289.1071428999999</v>
      </c>
      <c r="E119" s="6">
        <v>2021.1369047999999</v>
      </c>
      <c r="F119" s="6">
        <v>1881</v>
      </c>
      <c r="G119" s="6">
        <v>1752.0833333</v>
      </c>
      <c r="H119" s="6">
        <v>1621.0208333</v>
      </c>
      <c r="I119" s="6">
        <v>1392.9583333</v>
      </c>
      <c r="J119" s="6">
        <v>1146.4642856999999</v>
      </c>
      <c r="K119" s="6">
        <v>825</v>
      </c>
      <c r="L119" s="6">
        <v>507.54761904999998</v>
      </c>
      <c r="M119" s="6">
        <v>289</v>
      </c>
      <c r="N119" s="6">
        <v>59</v>
      </c>
      <c r="O119" s="6">
        <v>13</v>
      </c>
    </row>
    <row r="120" spans="1:15" x14ac:dyDescent="0.2">
      <c r="A120" t="s">
        <v>46</v>
      </c>
      <c r="B120" t="s">
        <v>34</v>
      </c>
      <c r="C120" s="1" t="s">
        <v>7</v>
      </c>
      <c r="D120" s="6">
        <v>765</v>
      </c>
      <c r="E120" s="6">
        <v>590.44047619000003</v>
      </c>
      <c r="F120" s="6">
        <v>509</v>
      </c>
      <c r="G120" s="6">
        <v>449</v>
      </c>
      <c r="H120" s="6">
        <v>370.00892857000002</v>
      </c>
      <c r="I120" s="6">
        <v>313</v>
      </c>
      <c r="J120" s="6">
        <v>253.22619048000001</v>
      </c>
      <c r="K120" s="6">
        <v>179.51488094999999</v>
      </c>
      <c r="L120" s="6">
        <v>123</v>
      </c>
      <c r="M120" s="6">
        <v>76</v>
      </c>
      <c r="N120" s="6">
        <v>13.970238094999999</v>
      </c>
      <c r="O120" s="6">
        <v>4</v>
      </c>
    </row>
    <row r="121" spans="1:15" x14ac:dyDescent="0.2">
      <c r="A121" t="s">
        <v>46</v>
      </c>
      <c r="B121" t="s">
        <v>34</v>
      </c>
      <c r="C121" s="1" t="s">
        <v>8</v>
      </c>
      <c r="D121" s="6">
        <v>169.30952381</v>
      </c>
      <c r="E121" s="6">
        <v>142</v>
      </c>
      <c r="F121" s="6">
        <v>127</v>
      </c>
      <c r="G121" s="6">
        <v>104</v>
      </c>
      <c r="H121" s="6">
        <v>90</v>
      </c>
      <c r="I121" s="6">
        <v>72.529761905000001</v>
      </c>
      <c r="J121" s="6">
        <v>50</v>
      </c>
      <c r="K121" s="6">
        <v>35</v>
      </c>
      <c r="L121" s="6">
        <v>25</v>
      </c>
      <c r="M121" s="6">
        <v>12</v>
      </c>
      <c r="N121" s="6">
        <v>0</v>
      </c>
      <c r="O121" s="6">
        <v>0</v>
      </c>
    </row>
    <row r="122" spans="1:15" x14ac:dyDescent="0.2">
      <c r="A122" t="s">
        <v>46</v>
      </c>
      <c r="B122" t="s">
        <v>34</v>
      </c>
      <c r="C122" s="1" t="s">
        <v>9</v>
      </c>
      <c r="D122" s="6">
        <v>75701.226190000001</v>
      </c>
      <c r="E122" s="6">
        <v>72648.967262000006</v>
      </c>
      <c r="F122" s="6">
        <v>71922.815476000003</v>
      </c>
      <c r="G122" s="6">
        <v>74202.571429000003</v>
      </c>
      <c r="H122" s="6">
        <v>72042.708333000002</v>
      </c>
      <c r="I122" s="6">
        <v>67678.6875</v>
      </c>
      <c r="J122" s="6">
        <v>58363.568452</v>
      </c>
      <c r="K122" s="6">
        <v>44482.360118999997</v>
      </c>
      <c r="L122" s="6">
        <v>27910.386904999999</v>
      </c>
      <c r="M122" s="6">
        <v>15501.25</v>
      </c>
      <c r="N122" s="6">
        <v>4932.5029762000004</v>
      </c>
      <c r="O122" s="6">
        <v>1223</v>
      </c>
    </row>
    <row r="124" spans="1:15" x14ac:dyDescent="0.2">
      <c r="D124" s="11" t="s">
        <v>39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3"/>
    </row>
    <row r="125" spans="1:15" x14ac:dyDescent="0.2">
      <c r="A125" s="2" t="s">
        <v>45</v>
      </c>
      <c r="B125" s="2" t="s">
        <v>35</v>
      </c>
      <c r="C125" s="2" t="s">
        <v>36</v>
      </c>
      <c r="D125">
        <v>1</v>
      </c>
      <c r="E125">
        <v>2</v>
      </c>
      <c r="F125">
        <v>3</v>
      </c>
      <c r="G125">
        <v>4</v>
      </c>
      <c r="H125">
        <v>5</v>
      </c>
      <c r="I125">
        <v>6</v>
      </c>
      <c r="J125">
        <v>7</v>
      </c>
      <c r="K125">
        <v>8</v>
      </c>
      <c r="L125">
        <v>9</v>
      </c>
      <c r="M125">
        <v>10</v>
      </c>
      <c r="N125">
        <v>11</v>
      </c>
      <c r="O125">
        <v>12</v>
      </c>
    </row>
    <row r="126" spans="1:15" x14ac:dyDescent="0.2">
      <c r="A126" s="2"/>
      <c r="B126" s="2"/>
      <c r="C126" s="2"/>
    </row>
    <row r="127" spans="1:15" x14ac:dyDescent="0.2">
      <c r="A127" t="s">
        <v>46</v>
      </c>
      <c r="B127" t="s">
        <v>38</v>
      </c>
      <c r="C127" s="1" t="s">
        <v>37</v>
      </c>
      <c r="D127" s="6">
        <v>2055.5714285700001</v>
      </c>
      <c r="E127" s="6">
        <v>1887.5178570999999</v>
      </c>
      <c r="F127" s="6">
        <v>1877.0803570999999</v>
      </c>
      <c r="G127" s="6">
        <v>1860</v>
      </c>
      <c r="H127" s="6">
        <v>1811</v>
      </c>
      <c r="I127" s="6">
        <v>1684.1011905</v>
      </c>
      <c r="J127" s="6">
        <v>1405</v>
      </c>
      <c r="K127" s="6">
        <v>1054</v>
      </c>
      <c r="L127" s="6">
        <v>658</v>
      </c>
      <c r="M127" s="6">
        <v>320.26488095000002</v>
      </c>
      <c r="N127" s="6">
        <v>109</v>
      </c>
      <c r="O127" s="6">
        <v>33</v>
      </c>
    </row>
    <row r="128" spans="1:15" x14ac:dyDescent="0.2">
      <c r="A128" t="s">
        <v>46</v>
      </c>
      <c r="B128" t="s">
        <v>38</v>
      </c>
      <c r="C128" s="1" t="s">
        <v>0</v>
      </c>
      <c r="D128" s="6">
        <v>8060.9107143000001</v>
      </c>
      <c r="E128" s="6">
        <v>7529</v>
      </c>
      <c r="F128" s="6">
        <v>7046.4375</v>
      </c>
      <c r="G128" s="6">
        <v>6869.1785713999998</v>
      </c>
      <c r="H128" s="6">
        <v>6542</v>
      </c>
      <c r="I128" s="6">
        <v>6016.6964286000002</v>
      </c>
      <c r="J128" s="6">
        <v>5043.9047619000003</v>
      </c>
      <c r="K128" s="6">
        <v>3830.5</v>
      </c>
      <c r="L128" s="6">
        <v>2406.1309523999998</v>
      </c>
      <c r="M128" s="6">
        <v>1302</v>
      </c>
      <c r="N128" s="6">
        <v>412.24404762</v>
      </c>
      <c r="O128" s="6">
        <v>131</v>
      </c>
    </row>
    <row r="129" spans="1:15" x14ac:dyDescent="0.2">
      <c r="A129" t="s">
        <v>46</v>
      </c>
      <c r="B129" t="s">
        <v>38</v>
      </c>
      <c r="C129" s="1" t="s">
        <v>1</v>
      </c>
      <c r="D129" s="6">
        <v>13311.75</v>
      </c>
      <c r="E129" s="6">
        <v>13328.955357000001</v>
      </c>
      <c r="F129" s="6">
        <v>13243.684524</v>
      </c>
      <c r="G129" s="6">
        <v>13314.502976</v>
      </c>
      <c r="H129" s="6">
        <v>12642.622024</v>
      </c>
      <c r="I129" s="6">
        <v>11610.511904999999</v>
      </c>
      <c r="J129" s="6">
        <v>9889.0297618999994</v>
      </c>
      <c r="K129" s="6">
        <v>7619.8154762000004</v>
      </c>
      <c r="L129" s="6">
        <v>4980.1190476000002</v>
      </c>
      <c r="M129" s="6">
        <v>2753.4553571000001</v>
      </c>
      <c r="N129" s="6">
        <v>820.97916667000004</v>
      </c>
      <c r="O129" s="6">
        <v>227</v>
      </c>
    </row>
    <row r="130" spans="1:15" x14ac:dyDescent="0.2">
      <c r="A130" t="s">
        <v>46</v>
      </c>
      <c r="B130" t="s">
        <v>38</v>
      </c>
      <c r="C130" s="1" t="s">
        <v>2</v>
      </c>
      <c r="D130" s="6">
        <v>14303.116071</v>
      </c>
      <c r="E130" s="6">
        <v>14139.247024</v>
      </c>
      <c r="F130" s="6">
        <v>14232.613095000001</v>
      </c>
      <c r="G130" s="6">
        <v>14567.002976</v>
      </c>
      <c r="H130" s="6">
        <v>14410.327380999999</v>
      </c>
      <c r="I130" s="6">
        <v>13804.497024</v>
      </c>
      <c r="J130" s="6">
        <v>12295.898810000001</v>
      </c>
      <c r="K130" s="6">
        <v>9738.7708332999991</v>
      </c>
      <c r="L130" s="6">
        <v>6576.7827380999997</v>
      </c>
      <c r="M130" s="6">
        <v>3762.8898810000001</v>
      </c>
      <c r="N130" s="6">
        <v>1117</v>
      </c>
      <c r="O130" s="6">
        <v>272</v>
      </c>
    </row>
    <row r="131" spans="1:15" x14ac:dyDescent="0.2">
      <c r="A131" t="s">
        <v>46</v>
      </c>
      <c r="B131" t="s">
        <v>38</v>
      </c>
      <c r="C131" s="1" t="s">
        <v>3</v>
      </c>
      <c r="D131" s="6">
        <v>14161</v>
      </c>
      <c r="E131" s="6">
        <v>14036.925595000001</v>
      </c>
      <c r="F131" s="6">
        <v>14250.202380999999</v>
      </c>
      <c r="G131" s="6">
        <v>14768.377976</v>
      </c>
      <c r="H131" s="6">
        <v>14261.741071</v>
      </c>
      <c r="I131" s="6">
        <v>13480.232142999999</v>
      </c>
      <c r="J131" s="6">
        <v>11717.520833</v>
      </c>
      <c r="K131" s="6">
        <v>9224.6636904999996</v>
      </c>
      <c r="L131" s="6">
        <v>5988.1755952000003</v>
      </c>
      <c r="M131" s="6">
        <v>3428.5833333</v>
      </c>
      <c r="N131" s="6">
        <v>1023</v>
      </c>
      <c r="O131" s="6">
        <v>231.37797619</v>
      </c>
    </row>
    <row r="132" spans="1:15" x14ac:dyDescent="0.2">
      <c r="A132" t="s">
        <v>46</v>
      </c>
      <c r="B132" t="s">
        <v>38</v>
      </c>
      <c r="C132" s="1" t="s">
        <v>4</v>
      </c>
      <c r="D132" s="6">
        <v>13925.854167</v>
      </c>
      <c r="E132" s="6">
        <v>13182.952380999999</v>
      </c>
      <c r="F132" s="6">
        <v>12596.357142999999</v>
      </c>
      <c r="G132" s="6">
        <v>12433.330357000001</v>
      </c>
      <c r="H132" s="6">
        <v>11714.139880999999</v>
      </c>
      <c r="I132" s="6">
        <v>10859.300595000001</v>
      </c>
      <c r="J132" s="6">
        <v>9494.3244047999997</v>
      </c>
      <c r="K132" s="6">
        <v>7405.0089286000002</v>
      </c>
      <c r="L132" s="6">
        <v>4903.5535713999998</v>
      </c>
      <c r="M132" s="6">
        <v>2940.3392856999999</v>
      </c>
      <c r="N132" s="6">
        <v>858.36011904999998</v>
      </c>
      <c r="O132" s="6">
        <v>192</v>
      </c>
    </row>
    <row r="133" spans="1:15" x14ac:dyDescent="0.2">
      <c r="A133" t="s">
        <v>46</v>
      </c>
      <c r="B133" t="s">
        <v>38</v>
      </c>
      <c r="C133" s="1" t="s">
        <v>5</v>
      </c>
      <c r="D133" s="6">
        <v>9151.5863095000004</v>
      </c>
      <c r="E133" s="6">
        <v>8390.2738095000004</v>
      </c>
      <c r="F133" s="6">
        <v>7902.2529762000004</v>
      </c>
      <c r="G133" s="6">
        <v>7592.7648810000001</v>
      </c>
      <c r="H133" s="6">
        <v>7264.1636904999996</v>
      </c>
      <c r="I133" s="6">
        <v>6627.2172619000003</v>
      </c>
      <c r="J133" s="6">
        <v>5761.4583333</v>
      </c>
      <c r="K133" s="6">
        <v>4654.2589286000002</v>
      </c>
      <c r="L133" s="6">
        <v>3107.7053571000001</v>
      </c>
      <c r="M133" s="6">
        <v>1868.6607143000001</v>
      </c>
      <c r="N133" s="6">
        <v>501.86607142999998</v>
      </c>
      <c r="O133" s="6">
        <v>101.25297619</v>
      </c>
    </row>
    <row r="134" spans="1:15" x14ac:dyDescent="0.2">
      <c r="A134" t="s">
        <v>46</v>
      </c>
      <c r="B134" t="s">
        <v>38</v>
      </c>
      <c r="C134" s="1" t="s">
        <v>6</v>
      </c>
      <c r="D134" s="6">
        <v>4963.9523810000001</v>
      </c>
      <c r="E134" s="6">
        <v>4551.2142856999999</v>
      </c>
      <c r="F134" s="6">
        <v>4416.1726189999999</v>
      </c>
      <c r="G134" s="6">
        <v>4309.4434523999998</v>
      </c>
      <c r="H134" s="6">
        <v>4081.9732143000001</v>
      </c>
      <c r="I134" s="6">
        <v>3664.7767856999999</v>
      </c>
      <c r="J134" s="6">
        <v>3158.6011905</v>
      </c>
      <c r="K134" s="6">
        <v>2456.5982143000001</v>
      </c>
      <c r="L134" s="6">
        <v>1622.5892856999999</v>
      </c>
      <c r="M134" s="6">
        <v>991.34523809999996</v>
      </c>
      <c r="N134" s="6">
        <v>211.47916667000001</v>
      </c>
      <c r="O134" s="6">
        <v>54</v>
      </c>
    </row>
    <row r="135" spans="1:15" x14ac:dyDescent="0.2">
      <c r="A135" t="s">
        <v>46</v>
      </c>
      <c r="B135" t="s">
        <v>38</v>
      </c>
      <c r="C135" s="1" t="s">
        <v>7</v>
      </c>
      <c r="D135" s="6">
        <v>2170.7172618999998</v>
      </c>
      <c r="E135" s="6">
        <v>1967.4732143000001</v>
      </c>
      <c r="F135" s="6">
        <v>1741.0208333</v>
      </c>
      <c r="G135" s="6">
        <v>1573.3630952000001</v>
      </c>
      <c r="H135" s="6">
        <v>1378.4851189999999</v>
      </c>
      <c r="I135" s="6">
        <v>1146.6279761999999</v>
      </c>
      <c r="J135" s="6">
        <v>922.01785714000005</v>
      </c>
      <c r="K135" s="6">
        <v>726.07440475999999</v>
      </c>
      <c r="L135" s="6">
        <v>521.45535714000005</v>
      </c>
      <c r="M135" s="6">
        <v>346.49404762</v>
      </c>
      <c r="N135" s="6">
        <v>59.065476189999998</v>
      </c>
      <c r="O135" s="6">
        <v>14</v>
      </c>
    </row>
    <row r="136" spans="1:15" x14ac:dyDescent="0.2">
      <c r="A136" t="s">
        <v>46</v>
      </c>
      <c r="B136" t="s">
        <v>38</v>
      </c>
      <c r="C136" s="1" t="s">
        <v>8</v>
      </c>
      <c r="D136" s="6">
        <v>669.67857143000003</v>
      </c>
      <c r="E136" s="6">
        <v>624.27678571000001</v>
      </c>
      <c r="F136" s="6">
        <v>561.95833332999996</v>
      </c>
      <c r="G136" s="6">
        <v>466</v>
      </c>
      <c r="H136" s="6">
        <v>415.03571428999999</v>
      </c>
      <c r="I136" s="6">
        <v>310.26785713999999</v>
      </c>
      <c r="J136" s="6">
        <v>215.69642856999999</v>
      </c>
      <c r="K136" s="6">
        <v>151.49702381</v>
      </c>
      <c r="L136" s="6">
        <v>102.66964286</v>
      </c>
      <c r="M136" s="6">
        <v>64</v>
      </c>
      <c r="N136" s="6">
        <v>12</v>
      </c>
      <c r="O136" s="6">
        <v>1.994047619</v>
      </c>
    </row>
    <row r="137" spans="1:15" x14ac:dyDescent="0.2">
      <c r="A137" t="s">
        <v>46</v>
      </c>
      <c r="B137" t="s">
        <v>38</v>
      </c>
      <c r="C137" s="1" t="s">
        <v>9</v>
      </c>
      <c r="D137" s="6">
        <v>82774.136905000007</v>
      </c>
      <c r="E137" s="6">
        <v>79637.836309999999</v>
      </c>
      <c r="F137" s="6">
        <v>77867.779762000006</v>
      </c>
      <c r="G137" s="6">
        <v>77753.964286000002</v>
      </c>
      <c r="H137" s="6">
        <v>74521.488094999993</v>
      </c>
      <c r="I137" s="6">
        <v>69204.229166999998</v>
      </c>
      <c r="J137" s="6">
        <v>59903.452381000003</v>
      </c>
      <c r="K137" s="6">
        <v>46861.1875</v>
      </c>
      <c r="L137" s="6">
        <v>30867.181548</v>
      </c>
      <c r="M137" s="6">
        <v>17778.032738000002</v>
      </c>
      <c r="N137" s="6">
        <v>5124.9940476000002</v>
      </c>
      <c r="O137" s="6">
        <v>1257.625</v>
      </c>
    </row>
    <row r="139" spans="1:15" x14ac:dyDescent="0.2">
      <c r="D139" s="11" t="s">
        <v>39</v>
      </c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3"/>
    </row>
    <row r="140" spans="1:15" x14ac:dyDescent="0.2">
      <c r="A140" s="2" t="s">
        <v>45</v>
      </c>
      <c r="B140" s="2" t="s">
        <v>35</v>
      </c>
      <c r="C140" s="2" t="s">
        <v>36</v>
      </c>
      <c r="D140">
        <v>1</v>
      </c>
      <c r="E140">
        <v>2</v>
      </c>
      <c r="F140">
        <v>3</v>
      </c>
      <c r="G140">
        <v>4</v>
      </c>
      <c r="H140">
        <v>5</v>
      </c>
      <c r="I140">
        <v>6</v>
      </c>
      <c r="J140">
        <v>7</v>
      </c>
      <c r="K140">
        <v>8</v>
      </c>
      <c r="L140">
        <v>9</v>
      </c>
      <c r="M140">
        <v>10</v>
      </c>
      <c r="N140">
        <v>11</v>
      </c>
      <c r="O140">
        <v>12</v>
      </c>
    </row>
    <row r="141" spans="1:15" x14ac:dyDescent="0.2">
      <c r="A141" s="2"/>
      <c r="B141" s="2"/>
      <c r="C141" s="2"/>
    </row>
    <row r="142" spans="1:15" x14ac:dyDescent="0.2">
      <c r="A142" t="s">
        <v>48</v>
      </c>
      <c r="B142" t="s">
        <v>34</v>
      </c>
      <c r="C142" s="1" t="s">
        <v>37</v>
      </c>
      <c r="D142" s="6">
        <v>7235.6845238000005</v>
      </c>
      <c r="E142" s="6">
        <v>6069</v>
      </c>
      <c r="F142" s="6">
        <v>5248</v>
      </c>
      <c r="G142" s="6">
        <v>4653.2589286000002</v>
      </c>
      <c r="H142" s="6">
        <v>4111</v>
      </c>
      <c r="I142" s="6">
        <v>3582.6577381000002</v>
      </c>
      <c r="J142" s="6">
        <v>2983</v>
      </c>
      <c r="K142" s="6">
        <v>2207.00297619</v>
      </c>
      <c r="L142" s="6">
        <v>1410</v>
      </c>
      <c r="M142" s="6">
        <v>784</v>
      </c>
      <c r="N142" s="6">
        <v>309</v>
      </c>
      <c r="O142" s="6">
        <v>122</v>
      </c>
    </row>
    <row r="143" spans="1:15" x14ac:dyDescent="0.2">
      <c r="A143" t="s">
        <v>48</v>
      </c>
      <c r="B143" t="s">
        <v>34</v>
      </c>
      <c r="C143" s="1" t="s">
        <v>0</v>
      </c>
      <c r="D143" s="6">
        <v>16311.913689999999</v>
      </c>
      <c r="E143" s="6">
        <v>14148.741071</v>
      </c>
      <c r="F143" s="6">
        <v>11988.940476</v>
      </c>
      <c r="G143" s="6">
        <v>10498.803571</v>
      </c>
      <c r="H143" s="6">
        <v>9370.7678570999997</v>
      </c>
      <c r="I143" s="6">
        <v>8372.3482143000001</v>
      </c>
      <c r="J143" s="6">
        <v>7274.0386904999996</v>
      </c>
      <c r="K143" s="6">
        <v>5703.1041667</v>
      </c>
      <c r="L143" s="6">
        <v>3870</v>
      </c>
      <c r="M143" s="6">
        <v>2042</v>
      </c>
      <c r="N143" s="6">
        <v>791</v>
      </c>
      <c r="O143" s="6">
        <v>250.49107143000001</v>
      </c>
    </row>
    <row r="144" spans="1:15" x14ac:dyDescent="0.2">
      <c r="A144" t="s">
        <v>48</v>
      </c>
      <c r="B144" t="s">
        <v>34</v>
      </c>
      <c r="C144" s="1" t="s">
        <v>1</v>
      </c>
      <c r="D144" s="6">
        <v>21682</v>
      </c>
      <c r="E144" s="6">
        <v>19158.247024</v>
      </c>
      <c r="F144" s="6">
        <v>16609.744048</v>
      </c>
      <c r="G144" s="6">
        <v>15148.238095000001</v>
      </c>
      <c r="H144" s="6">
        <v>13933.136904999999</v>
      </c>
      <c r="I144" s="6">
        <v>13193.601189999999</v>
      </c>
      <c r="J144" s="6">
        <v>12009.532738</v>
      </c>
      <c r="K144" s="6">
        <v>9904.9791667000009</v>
      </c>
      <c r="L144" s="6">
        <v>6944.2113095000004</v>
      </c>
      <c r="M144" s="6">
        <v>4055.9672618999998</v>
      </c>
      <c r="N144" s="6">
        <v>1537.9315475999999</v>
      </c>
      <c r="O144" s="6">
        <v>451.53571428999999</v>
      </c>
    </row>
    <row r="145" spans="1:15" x14ac:dyDescent="0.2">
      <c r="A145" t="s">
        <v>48</v>
      </c>
      <c r="B145" t="s">
        <v>34</v>
      </c>
      <c r="C145" s="1" t="s">
        <v>2</v>
      </c>
      <c r="D145" s="6">
        <v>22773.806548</v>
      </c>
      <c r="E145" s="6">
        <v>20157.979167000001</v>
      </c>
      <c r="F145" s="6">
        <v>17698.669643000001</v>
      </c>
      <c r="G145" s="6">
        <v>16580.369048</v>
      </c>
      <c r="H145" s="6">
        <v>15758.869048</v>
      </c>
      <c r="I145" s="6">
        <v>15579.958333</v>
      </c>
      <c r="J145" s="6">
        <v>14755.238095000001</v>
      </c>
      <c r="K145" s="6">
        <v>12468.684524</v>
      </c>
      <c r="L145" s="6">
        <v>8863.9107143000001</v>
      </c>
      <c r="M145" s="6">
        <v>5438.0595237999996</v>
      </c>
      <c r="N145" s="6">
        <v>1912</v>
      </c>
      <c r="O145" s="6">
        <v>520</v>
      </c>
    </row>
    <row r="146" spans="1:15" x14ac:dyDescent="0.2">
      <c r="A146" t="s">
        <v>48</v>
      </c>
      <c r="B146" t="s">
        <v>34</v>
      </c>
      <c r="C146" s="1" t="s">
        <v>3</v>
      </c>
      <c r="D146" s="6">
        <v>23210.857143000001</v>
      </c>
      <c r="E146" s="6">
        <v>20817.860119000001</v>
      </c>
      <c r="F146" s="6">
        <v>18592.779761999998</v>
      </c>
      <c r="G146" s="6">
        <v>17510.622024</v>
      </c>
      <c r="H146" s="6">
        <v>16637.041667000001</v>
      </c>
      <c r="I146" s="6">
        <v>15984.282738</v>
      </c>
      <c r="J146" s="6">
        <v>14864.202380999999</v>
      </c>
      <c r="K146" s="6">
        <v>12323.369048</v>
      </c>
      <c r="L146" s="6">
        <v>8734.0416667000009</v>
      </c>
      <c r="M146" s="6">
        <v>5333.1458333</v>
      </c>
      <c r="N146" s="6">
        <v>1720.9077381</v>
      </c>
      <c r="O146" s="6">
        <v>487.36607142999998</v>
      </c>
    </row>
    <row r="147" spans="1:15" x14ac:dyDescent="0.2">
      <c r="A147" t="s">
        <v>48</v>
      </c>
      <c r="B147" t="s">
        <v>34</v>
      </c>
      <c r="C147" s="1" t="s">
        <v>4</v>
      </c>
      <c r="D147" s="6">
        <v>23265.979167000001</v>
      </c>
      <c r="E147" s="6">
        <v>19849.467261999998</v>
      </c>
      <c r="F147" s="6">
        <v>16967.898809999999</v>
      </c>
      <c r="G147" s="6">
        <v>15129.708333</v>
      </c>
      <c r="H147" s="6">
        <v>13810.172619000001</v>
      </c>
      <c r="I147" s="6">
        <v>12995.160714</v>
      </c>
      <c r="J147" s="6">
        <v>11771.782738</v>
      </c>
      <c r="K147" s="6">
        <v>9593.6875</v>
      </c>
      <c r="L147" s="6">
        <v>6650.2410713999998</v>
      </c>
      <c r="M147" s="6">
        <v>3927.8511905</v>
      </c>
      <c r="N147" s="6">
        <v>1076.6130952000001</v>
      </c>
      <c r="O147" s="6">
        <v>270.38392857000002</v>
      </c>
    </row>
    <row r="148" spans="1:15" x14ac:dyDescent="0.2">
      <c r="A148" t="s">
        <v>48</v>
      </c>
      <c r="B148" t="s">
        <v>34</v>
      </c>
      <c r="C148" s="1" t="s">
        <v>5</v>
      </c>
      <c r="D148" s="6">
        <v>18223.285714000001</v>
      </c>
      <c r="E148" s="6">
        <v>14767.544642999999</v>
      </c>
      <c r="F148" s="6">
        <v>12205.461310000001</v>
      </c>
      <c r="G148" s="6">
        <v>10672.803571</v>
      </c>
      <c r="H148" s="6">
        <v>9558.7886904999996</v>
      </c>
      <c r="I148" s="6">
        <v>8895.8214286000002</v>
      </c>
      <c r="J148" s="6">
        <v>8083.5386904999996</v>
      </c>
      <c r="K148" s="6">
        <v>6625.7559523999998</v>
      </c>
      <c r="L148" s="6">
        <v>4567.0684523999998</v>
      </c>
      <c r="M148" s="6">
        <v>2708.4672618999998</v>
      </c>
      <c r="N148" s="6">
        <v>659.18154761999995</v>
      </c>
      <c r="O148" s="6">
        <v>149.16666667000001</v>
      </c>
    </row>
    <row r="149" spans="1:15" x14ac:dyDescent="0.2">
      <c r="A149" t="s">
        <v>48</v>
      </c>
      <c r="B149" t="s">
        <v>34</v>
      </c>
      <c r="C149" s="1" t="s">
        <v>6</v>
      </c>
      <c r="D149" s="6">
        <v>11236.747024</v>
      </c>
      <c r="E149" s="6">
        <v>8984.5386904999996</v>
      </c>
      <c r="F149" s="6">
        <v>7243.6696429000003</v>
      </c>
      <c r="G149" s="6">
        <v>6262.8303570999997</v>
      </c>
      <c r="H149" s="6">
        <v>5297.2321429000003</v>
      </c>
      <c r="I149" s="6">
        <v>4653.2976189999999</v>
      </c>
      <c r="J149" s="6">
        <v>4119.0833333</v>
      </c>
      <c r="K149" s="6">
        <v>3259.0029761999999</v>
      </c>
      <c r="L149" s="6">
        <v>2242.1517856999999</v>
      </c>
      <c r="M149" s="6">
        <v>1293.9940475999999</v>
      </c>
      <c r="N149" s="6">
        <v>228.64583332999999</v>
      </c>
      <c r="O149" s="6">
        <v>53</v>
      </c>
    </row>
    <row r="150" spans="1:15" x14ac:dyDescent="0.2">
      <c r="A150" t="s">
        <v>48</v>
      </c>
      <c r="B150" t="s">
        <v>34</v>
      </c>
      <c r="C150" s="1" t="s">
        <v>7</v>
      </c>
      <c r="D150" s="6">
        <v>5011.5119047999997</v>
      </c>
      <c r="E150" s="6">
        <v>3738.8630951999999</v>
      </c>
      <c r="F150" s="6">
        <v>2816.0833333</v>
      </c>
      <c r="G150" s="6">
        <v>2309.3869048000001</v>
      </c>
      <c r="H150" s="6">
        <v>1901.4464286</v>
      </c>
      <c r="I150" s="6">
        <v>1714.6815475999999</v>
      </c>
      <c r="J150" s="6">
        <v>1556.1011905</v>
      </c>
      <c r="K150" s="6">
        <v>1270.0595238000001</v>
      </c>
      <c r="L150" s="6">
        <v>882.60714285999995</v>
      </c>
      <c r="M150" s="6">
        <v>482.02976189999998</v>
      </c>
      <c r="N150" s="6">
        <v>78.648809524000001</v>
      </c>
      <c r="O150" s="6">
        <v>16.005952381</v>
      </c>
    </row>
    <row r="151" spans="1:15" x14ac:dyDescent="0.2">
      <c r="A151" t="s">
        <v>48</v>
      </c>
      <c r="B151" t="s">
        <v>34</v>
      </c>
      <c r="C151" s="1" t="s">
        <v>8</v>
      </c>
      <c r="D151" s="6">
        <v>1511</v>
      </c>
      <c r="E151" s="6">
        <v>1148.5416667</v>
      </c>
      <c r="F151" s="6">
        <v>934.23214285999995</v>
      </c>
      <c r="G151" s="6">
        <v>789.61607143000003</v>
      </c>
      <c r="H151" s="6">
        <v>681.8125</v>
      </c>
      <c r="I151" s="6">
        <v>718.36607143000003</v>
      </c>
      <c r="J151" s="6">
        <v>687.51785714000005</v>
      </c>
      <c r="K151" s="6">
        <v>578.88392856999997</v>
      </c>
      <c r="L151" s="6">
        <v>411.09523810000002</v>
      </c>
      <c r="M151" s="6">
        <v>197.43154762</v>
      </c>
      <c r="N151" s="6">
        <v>21.669642856999999</v>
      </c>
      <c r="O151" s="6">
        <v>0</v>
      </c>
    </row>
    <row r="152" spans="1:15" x14ac:dyDescent="0.2">
      <c r="A152" t="s">
        <v>48</v>
      </c>
      <c r="B152" t="s">
        <v>34</v>
      </c>
      <c r="C152" s="1" t="s">
        <v>9</v>
      </c>
      <c r="D152" s="6">
        <v>150462.78571</v>
      </c>
      <c r="E152" s="6">
        <v>128840.78274</v>
      </c>
      <c r="F152" s="6">
        <v>110305.47917000001</v>
      </c>
      <c r="G152" s="6">
        <v>99555.636905000007</v>
      </c>
      <c r="H152" s="6">
        <v>91060.267856999999</v>
      </c>
      <c r="I152" s="6">
        <v>85690.175594999993</v>
      </c>
      <c r="J152" s="6">
        <v>78104.035713999998</v>
      </c>
      <c r="K152" s="6">
        <v>63934.529761999998</v>
      </c>
      <c r="L152" s="6">
        <v>44575.327381000003</v>
      </c>
      <c r="M152" s="6">
        <v>26262.946429</v>
      </c>
      <c r="N152" s="6">
        <v>8335.5982143000001</v>
      </c>
      <c r="O152" s="6">
        <v>2319.9494048000001</v>
      </c>
    </row>
    <row r="154" spans="1:15" x14ac:dyDescent="0.2">
      <c r="D154" s="11" t="s">
        <v>39</v>
      </c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3"/>
    </row>
    <row r="155" spans="1:15" x14ac:dyDescent="0.2">
      <c r="A155" s="2" t="s">
        <v>45</v>
      </c>
      <c r="B155" s="2" t="s">
        <v>35</v>
      </c>
      <c r="C155" s="2" t="s">
        <v>36</v>
      </c>
      <c r="D155">
        <v>1</v>
      </c>
      <c r="E155">
        <v>2</v>
      </c>
      <c r="F155">
        <v>3</v>
      </c>
      <c r="G155">
        <v>4</v>
      </c>
      <c r="H155">
        <v>5</v>
      </c>
      <c r="I155">
        <v>6</v>
      </c>
      <c r="J155">
        <v>7</v>
      </c>
      <c r="K155">
        <v>8</v>
      </c>
      <c r="L155">
        <v>9</v>
      </c>
      <c r="M155">
        <v>10</v>
      </c>
      <c r="N155">
        <v>11</v>
      </c>
      <c r="O155">
        <v>12</v>
      </c>
    </row>
    <row r="156" spans="1:15" x14ac:dyDescent="0.2">
      <c r="A156" s="2"/>
      <c r="B156" s="2"/>
      <c r="C156" s="2"/>
    </row>
    <row r="157" spans="1:15" x14ac:dyDescent="0.2">
      <c r="A157" t="s">
        <v>48</v>
      </c>
      <c r="B157" t="s">
        <v>38</v>
      </c>
      <c r="C157" s="1" t="s">
        <v>37</v>
      </c>
      <c r="D157" s="6">
        <v>6109.4404761999995</v>
      </c>
      <c r="E157" s="6">
        <v>5128.5029762000004</v>
      </c>
      <c r="F157" s="6">
        <v>4250.7023809499997</v>
      </c>
      <c r="G157" s="6">
        <v>3677.5803571500001</v>
      </c>
      <c r="H157" s="6">
        <v>3230</v>
      </c>
      <c r="I157" s="6">
        <v>2899.4940476000002</v>
      </c>
      <c r="J157" s="6">
        <v>2376.4107143000001</v>
      </c>
      <c r="K157" s="6">
        <v>1846</v>
      </c>
      <c r="L157" s="6">
        <v>1189</v>
      </c>
      <c r="M157" s="6">
        <v>675</v>
      </c>
      <c r="N157" s="6">
        <v>246</v>
      </c>
      <c r="O157" s="6">
        <v>103</v>
      </c>
    </row>
    <row r="158" spans="1:15" x14ac:dyDescent="0.2">
      <c r="A158" t="s">
        <v>48</v>
      </c>
      <c r="B158" t="s">
        <v>38</v>
      </c>
      <c r="C158" s="1" t="s">
        <v>0</v>
      </c>
      <c r="D158" s="6">
        <v>17007.997024</v>
      </c>
      <c r="E158" s="6">
        <v>14819.669642999999</v>
      </c>
      <c r="F158" s="6">
        <v>12761.252976</v>
      </c>
      <c r="G158" s="6">
        <v>11242.166667</v>
      </c>
      <c r="H158" s="6">
        <v>9978.5833332999991</v>
      </c>
      <c r="I158" s="6">
        <v>8810.7678570999997</v>
      </c>
      <c r="J158" s="6">
        <v>7607.1815476000002</v>
      </c>
      <c r="K158" s="6">
        <v>5863.3273810000001</v>
      </c>
      <c r="L158" s="6">
        <v>3861.2470238000001</v>
      </c>
      <c r="M158" s="6">
        <v>2143</v>
      </c>
      <c r="N158" s="6">
        <v>822.59523809999996</v>
      </c>
      <c r="O158" s="6">
        <v>266</v>
      </c>
    </row>
    <row r="159" spans="1:15" x14ac:dyDescent="0.2">
      <c r="A159" t="s">
        <v>48</v>
      </c>
      <c r="B159" t="s">
        <v>38</v>
      </c>
      <c r="C159" s="1" t="s">
        <v>1</v>
      </c>
      <c r="D159" s="6">
        <v>29370.291667000001</v>
      </c>
      <c r="E159" s="6">
        <v>26618.976190000001</v>
      </c>
      <c r="F159" s="6">
        <v>23680.163690000001</v>
      </c>
      <c r="G159" s="6">
        <v>21832.014880999999</v>
      </c>
      <c r="H159" s="6">
        <v>20207.714285999999</v>
      </c>
      <c r="I159" s="6">
        <v>18783.163690000001</v>
      </c>
      <c r="J159" s="6">
        <v>16729.791667000001</v>
      </c>
      <c r="K159" s="6">
        <v>13264.208333</v>
      </c>
      <c r="L159" s="6">
        <v>9113.9315475999992</v>
      </c>
      <c r="M159" s="6">
        <v>5229.7976189999999</v>
      </c>
      <c r="N159" s="6">
        <v>1926.1964286</v>
      </c>
      <c r="O159" s="6">
        <v>589.10416667000004</v>
      </c>
    </row>
    <row r="160" spans="1:15" x14ac:dyDescent="0.2">
      <c r="A160" t="s">
        <v>48</v>
      </c>
      <c r="B160" t="s">
        <v>38</v>
      </c>
      <c r="C160" s="1" t="s">
        <v>2</v>
      </c>
      <c r="D160" s="6">
        <v>35765.017856999999</v>
      </c>
      <c r="E160" s="6">
        <v>32795.125</v>
      </c>
      <c r="F160" s="6">
        <v>29473.875</v>
      </c>
      <c r="G160" s="6">
        <v>27825.526785999999</v>
      </c>
      <c r="H160" s="6">
        <v>26220.252976</v>
      </c>
      <c r="I160" s="6">
        <v>25459.375</v>
      </c>
      <c r="J160" s="6">
        <v>23548.598214000001</v>
      </c>
      <c r="K160" s="6">
        <v>19436.741071</v>
      </c>
      <c r="L160" s="6">
        <v>13612.985119000001</v>
      </c>
      <c r="M160" s="6">
        <v>8046.4136904999996</v>
      </c>
      <c r="N160" s="6">
        <v>2720.6071428999999</v>
      </c>
      <c r="O160" s="6">
        <v>778</v>
      </c>
    </row>
    <row r="161" spans="1:15" x14ac:dyDescent="0.2">
      <c r="A161" t="s">
        <v>48</v>
      </c>
      <c r="B161" t="s">
        <v>38</v>
      </c>
      <c r="C161" s="1" t="s">
        <v>3</v>
      </c>
      <c r="D161" s="6">
        <v>38532.011904999999</v>
      </c>
      <c r="E161" s="6">
        <v>35651.264881000003</v>
      </c>
      <c r="F161" s="6">
        <v>32878.610118999997</v>
      </c>
      <c r="G161" s="6">
        <v>31115.035714000001</v>
      </c>
      <c r="H161" s="6">
        <v>29613.580356999999</v>
      </c>
      <c r="I161" s="6">
        <v>28509.208332999999</v>
      </c>
      <c r="J161" s="6">
        <v>26182.425595000001</v>
      </c>
      <c r="K161" s="6">
        <v>21261.101190000001</v>
      </c>
      <c r="L161" s="6">
        <v>14787.559524</v>
      </c>
      <c r="M161" s="6">
        <v>8739.8125</v>
      </c>
      <c r="N161" s="6">
        <v>2601.5357143000001</v>
      </c>
      <c r="O161" s="6">
        <v>670.77976190000004</v>
      </c>
    </row>
    <row r="162" spans="1:15" x14ac:dyDescent="0.2">
      <c r="A162" t="s">
        <v>48</v>
      </c>
      <c r="B162" t="s">
        <v>38</v>
      </c>
      <c r="C162" s="1" t="s">
        <v>4</v>
      </c>
      <c r="D162" s="6">
        <v>39634.032738000002</v>
      </c>
      <c r="E162" s="6">
        <v>34688.529761999998</v>
      </c>
      <c r="F162" s="6">
        <v>30147.318452</v>
      </c>
      <c r="G162" s="6">
        <v>27050.270832999999</v>
      </c>
      <c r="H162" s="6">
        <v>24988.529761999998</v>
      </c>
      <c r="I162" s="6">
        <v>23454.178571</v>
      </c>
      <c r="J162" s="6">
        <v>21358.110119000001</v>
      </c>
      <c r="K162" s="6">
        <v>17611.107143000001</v>
      </c>
      <c r="L162" s="6">
        <v>12419.651786</v>
      </c>
      <c r="M162" s="6">
        <v>7499.6815476000002</v>
      </c>
      <c r="N162" s="6">
        <v>2058.2232143000001</v>
      </c>
      <c r="O162" s="6">
        <v>498.96428571000001</v>
      </c>
    </row>
    <row r="163" spans="1:15" x14ac:dyDescent="0.2">
      <c r="A163" t="s">
        <v>48</v>
      </c>
      <c r="B163" t="s">
        <v>38</v>
      </c>
      <c r="C163" s="1" t="s">
        <v>5</v>
      </c>
      <c r="D163" s="6">
        <v>33225.330356999999</v>
      </c>
      <c r="E163" s="6">
        <v>28168.541667000001</v>
      </c>
      <c r="F163" s="6">
        <v>23815.824404999999</v>
      </c>
      <c r="G163" s="6">
        <v>20968.532738000002</v>
      </c>
      <c r="H163" s="6">
        <v>18754.214285999999</v>
      </c>
      <c r="I163" s="6">
        <v>17531.8125</v>
      </c>
      <c r="J163" s="6">
        <v>16258.208333</v>
      </c>
      <c r="K163" s="6">
        <v>13497.485119000001</v>
      </c>
      <c r="L163" s="6">
        <v>9727.0565475999992</v>
      </c>
      <c r="M163" s="6">
        <v>5953.1875</v>
      </c>
      <c r="N163" s="6">
        <v>1465.8244047999999</v>
      </c>
      <c r="O163" s="6">
        <v>348.67559524000001</v>
      </c>
    </row>
    <row r="164" spans="1:15" x14ac:dyDescent="0.2">
      <c r="A164" t="s">
        <v>48</v>
      </c>
      <c r="B164" t="s">
        <v>38</v>
      </c>
      <c r="C164" s="1" t="s">
        <v>6</v>
      </c>
      <c r="D164" s="6">
        <v>22748.568452</v>
      </c>
      <c r="E164" s="6">
        <v>18994.604167000001</v>
      </c>
      <c r="F164" s="6">
        <v>15991.011904999999</v>
      </c>
      <c r="G164" s="6">
        <v>14194.369048</v>
      </c>
      <c r="H164" s="6">
        <v>12642.880952</v>
      </c>
      <c r="I164" s="6">
        <v>11622.898810000001</v>
      </c>
      <c r="J164" s="6">
        <v>10531.952380999999</v>
      </c>
      <c r="K164" s="6">
        <v>8413.3988095000004</v>
      </c>
      <c r="L164" s="6">
        <v>5716.5684523999998</v>
      </c>
      <c r="M164" s="6">
        <v>3413.4880951999999</v>
      </c>
      <c r="N164" s="6">
        <v>679.74107143000003</v>
      </c>
      <c r="O164" s="6">
        <v>174.38690475999999</v>
      </c>
    </row>
    <row r="165" spans="1:15" x14ac:dyDescent="0.2">
      <c r="A165" t="s">
        <v>48</v>
      </c>
      <c r="B165" t="s">
        <v>38</v>
      </c>
      <c r="C165" s="1" t="s">
        <v>7</v>
      </c>
      <c r="D165" s="6">
        <v>11632.767857000001</v>
      </c>
      <c r="E165" s="6">
        <v>9081.9315475999992</v>
      </c>
      <c r="F165" s="6">
        <v>7210.5952380999997</v>
      </c>
      <c r="G165" s="6">
        <v>6024.6607143000001</v>
      </c>
      <c r="H165" s="6">
        <v>5095.4940476000002</v>
      </c>
      <c r="I165" s="6">
        <v>4597.2529762000004</v>
      </c>
      <c r="J165" s="6">
        <v>4262.2559523999998</v>
      </c>
      <c r="K165" s="6">
        <v>3507.3779761999999</v>
      </c>
      <c r="L165" s="6">
        <v>2541.8720238000001</v>
      </c>
      <c r="M165" s="6">
        <v>1497.0803570999999</v>
      </c>
      <c r="N165" s="6">
        <v>235.13095238</v>
      </c>
      <c r="O165" s="6">
        <v>55.419642856999999</v>
      </c>
    </row>
    <row r="166" spans="1:15" x14ac:dyDescent="0.2">
      <c r="A166" t="s">
        <v>48</v>
      </c>
      <c r="B166" t="s">
        <v>38</v>
      </c>
      <c r="C166" s="1" t="s">
        <v>8</v>
      </c>
      <c r="D166" s="6">
        <v>4210.1875</v>
      </c>
      <c r="E166" s="6">
        <v>3299.9732143000001</v>
      </c>
      <c r="F166" s="6">
        <v>2600.7529761999999</v>
      </c>
      <c r="G166" s="6">
        <v>2116.6071428999999</v>
      </c>
      <c r="H166" s="6">
        <v>1735.6904761999999</v>
      </c>
      <c r="I166" s="6">
        <v>1558.0476189999999</v>
      </c>
      <c r="J166" s="6">
        <v>1468.6875</v>
      </c>
      <c r="K166" s="6">
        <v>1262.4672619</v>
      </c>
      <c r="L166" s="6">
        <v>943.12202380999997</v>
      </c>
      <c r="M166" s="6">
        <v>520.00595238000005</v>
      </c>
      <c r="N166" s="6">
        <v>59.047619048000001</v>
      </c>
      <c r="O166" s="6">
        <v>9</v>
      </c>
    </row>
    <row r="167" spans="1:15" x14ac:dyDescent="0.2">
      <c r="A167" t="s">
        <v>48</v>
      </c>
      <c r="B167" t="s">
        <v>38</v>
      </c>
      <c r="C167" s="1" t="s">
        <v>9</v>
      </c>
      <c r="D167" s="6">
        <v>238235.64582999999</v>
      </c>
      <c r="E167" s="6">
        <v>209247.11905000001</v>
      </c>
      <c r="F167" s="6">
        <v>182810.10714000001</v>
      </c>
      <c r="G167" s="6">
        <v>166046.76488</v>
      </c>
      <c r="H167" s="6">
        <v>152466.94047999999</v>
      </c>
      <c r="I167" s="6">
        <v>143226.19940000001</v>
      </c>
      <c r="J167" s="6">
        <v>130323.62202</v>
      </c>
      <c r="K167" s="6">
        <v>105963.21429</v>
      </c>
      <c r="L167" s="6">
        <v>73912.994047999993</v>
      </c>
      <c r="M167" s="6">
        <v>43717.467261999998</v>
      </c>
      <c r="N167" s="6">
        <v>12814.901786</v>
      </c>
      <c r="O167" s="6">
        <v>3493.3303571000001</v>
      </c>
    </row>
    <row r="169" spans="1:15" x14ac:dyDescent="0.2">
      <c r="D169" s="11" t="s">
        <v>39</v>
      </c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3"/>
    </row>
    <row r="170" spans="1:15" x14ac:dyDescent="0.2">
      <c r="A170" s="2" t="s">
        <v>45</v>
      </c>
      <c r="B170" s="2" t="s">
        <v>35</v>
      </c>
      <c r="C170" s="2" t="s">
        <v>36</v>
      </c>
      <c r="D170">
        <v>1</v>
      </c>
      <c r="E170">
        <v>2</v>
      </c>
      <c r="F170">
        <v>3</v>
      </c>
      <c r="G170">
        <v>4</v>
      </c>
      <c r="H170">
        <v>5</v>
      </c>
      <c r="I170">
        <v>6</v>
      </c>
      <c r="J170">
        <v>7</v>
      </c>
      <c r="K170">
        <v>8</v>
      </c>
      <c r="L170">
        <v>9</v>
      </c>
      <c r="M170">
        <v>10</v>
      </c>
      <c r="N170">
        <v>11</v>
      </c>
      <c r="O170">
        <v>12</v>
      </c>
    </row>
    <row r="171" spans="1:15" x14ac:dyDescent="0.2">
      <c r="A171" s="2"/>
      <c r="B171" s="2"/>
      <c r="C171" s="2"/>
    </row>
    <row r="172" spans="1:15" x14ac:dyDescent="0.2">
      <c r="A172" t="s">
        <v>47</v>
      </c>
      <c r="B172" t="s">
        <v>34</v>
      </c>
      <c r="C172" s="1" t="s">
        <v>37</v>
      </c>
      <c r="D172" s="6">
        <v>5570.5505952000003</v>
      </c>
      <c r="E172" s="6">
        <v>6308</v>
      </c>
      <c r="F172" s="6">
        <v>6858</v>
      </c>
      <c r="G172" s="6">
        <v>6948.5476189999999</v>
      </c>
      <c r="H172" s="6">
        <v>6599.4761904999996</v>
      </c>
      <c r="I172" s="6">
        <v>6141.8690476000002</v>
      </c>
      <c r="J172" s="6">
        <v>5347.2053571200004</v>
      </c>
      <c r="K172" s="6">
        <v>4676.1428570999997</v>
      </c>
      <c r="L172" s="6">
        <v>4375.0029761999995</v>
      </c>
      <c r="M172" s="6">
        <v>4110.9166667</v>
      </c>
      <c r="N172" s="6">
        <v>3488.9940476199999</v>
      </c>
      <c r="O172" s="6">
        <v>2892.875</v>
      </c>
    </row>
    <row r="173" spans="1:15" x14ac:dyDescent="0.2">
      <c r="A173" t="s">
        <v>47</v>
      </c>
      <c r="B173" t="s">
        <v>34</v>
      </c>
      <c r="C173" s="1" t="s">
        <v>0</v>
      </c>
      <c r="D173" s="6">
        <v>9746</v>
      </c>
      <c r="E173" s="6">
        <v>12778</v>
      </c>
      <c r="F173" s="6">
        <v>14971.639880999999</v>
      </c>
      <c r="G173" s="6">
        <v>16113.497024</v>
      </c>
      <c r="H173" s="6">
        <v>15984.086310000001</v>
      </c>
      <c r="I173" s="6">
        <v>14931.508929</v>
      </c>
      <c r="J173" s="6">
        <v>12965.181548</v>
      </c>
      <c r="K173" s="6">
        <v>11448.699404999999</v>
      </c>
      <c r="L173" s="6">
        <v>10976.157738</v>
      </c>
      <c r="M173" s="6">
        <v>10882.627976</v>
      </c>
      <c r="N173" s="6">
        <v>9528.0386904999996</v>
      </c>
      <c r="O173" s="6">
        <v>7955.1220237999996</v>
      </c>
    </row>
    <row r="174" spans="1:15" x14ac:dyDescent="0.2">
      <c r="A174" t="s">
        <v>47</v>
      </c>
      <c r="B174" t="s">
        <v>34</v>
      </c>
      <c r="C174" s="1" t="s">
        <v>1</v>
      </c>
      <c r="D174" s="6">
        <v>11375.752976</v>
      </c>
      <c r="E174" s="6">
        <v>15561.630952</v>
      </c>
      <c r="F174" s="6">
        <v>19020.005952</v>
      </c>
      <c r="G174" s="6">
        <v>21147.770832999999</v>
      </c>
      <c r="H174" s="6">
        <v>21690.369048</v>
      </c>
      <c r="I174" s="6">
        <v>20706.877976</v>
      </c>
      <c r="J174" s="6">
        <v>18926.6875</v>
      </c>
      <c r="K174" s="6">
        <v>17762.425595000001</v>
      </c>
      <c r="L174" s="6">
        <v>17918.848214000001</v>
      </c>
      <c r="M174" s="6">
        <v>18356.220238000002</v>
      </c>
      <c r="N174" s="6">
        <v>15767.273810000001</v>
      </c>
      <c r="O174" s="6">
        <v>12320.392857000001</v>
      </c>
    </row>
    <row r="175" spans="1:15" x14ac:dyDescent="0.2">
      <c r="A175" t="s">
        <v>47</v>
      </c>
      <c r="B175" t="s">
        <v>34</v>
      </c>
      <c r="C175" s="1" t="s">
        <v>2</v>
      </c>
      <c r="D175" s="6">
        <v>11884.803571</v>
      </c>
      <c r="E175" s="6">
        <v>15564.464286</v>
      </c>
      <c r="F175" s="6">
        <v>18909.949404999999</v>
      </c>
      <c r="G175" s="6">
        <v>21544.839285999999</v>
      </c>
      <c r="H175" s="6">
        <v>22509.354167000001</v>
      </c>
      <c r="I175" s="6">
        <v>22764.574404999999</v>
      </c>
      <c r="J175" s="6">
        <v>21723.056548</v>
      </c>
      <c r="K175" s="6">
        <v>20958.392856999999</v>
      </c>
      <c r="L175" s="6">
        <v>21064.375</v>
      </c>
      <c r="M175" s="6">
        <v>20957.886904999999</v>
      </c>
      <c r="N175" s="6">
        <v>15689.5625</v>
      </c>
      <c r="O175" s="6">
        <v>10898.306548</v>
      </c>
    </row>
    <row r="176" spans="1:15" x14ac:dyDescent="0.2">
      <c r="A176" t="s">
        <v>47</v>
      </c>
      <c r="B176" t="s">
        <v>34</v>
      </c>
      <c r="C176" s="1" t="s">
        <v>3</v>
      </c>
      <c r="D176" s="6">
        <v>12341.375</v>
      </c>
      <c r="E176" s="6">
        <v>15918.303571</v>
      </c>
      <c r="F176" s="6">
        <v>19054.574404999999</v>
      </c>
      <c r="G176" s="6">
        <v>21155.264880999999</v>
      </c>
      <c r="H176" s="6">
        <v>21740.4375</v>
      </c>
      <c r="I176" s="6">
        <v>21408.949404999999</v>
      </c>
      <c r="J176" s="6">
        <v>20324.0625</v>
      </c>
      <c r="K176" s="6">
        <v>19160.190476</v>
      </c>
      <c r="L176" s="6">
        <v>18430.791667000001</v>
      </c>
      <c r="M176" s="6">
        <v>17326.845238000002</v>
      </c>
      <c r="N176" s="6">
        <v>11369.991071</v>
      </c>
      <c r="O176" s="6">
        <v>7158.4970237999996</v>
      </c>
    </row>
    <row r="177" spans="1:15" x14ac:dyDescent="0.2">
      <c r="A177" t="s">
        <v>47</v>
      </c>
      <c r="B177" t="s">
        <v>34</v>
      </c>
      <c r="C177" s="1" t="s">
        <v>4</v>
      </c>
      <c r="D177" s="6">
        <v>11161.857142999999</v>
      </c>
      <c r="E177" s="6">
        <v>12972.979167</v>
      </c>
      <c r="F177" s="6">
        <v>14555.318452</v>
      </c>
      <c r="G177" s="6">
        <v>15610.1875</v>
      </c>
      <c r="H177" s="6">
        <v>15405.032738</v>
      </c>
      <c r="I177" s="6">
        <v>14983.315476</v>
      </c>
      <c r="J177" s="6">
        <v>14274.752976</v>
      </c>
      <c r="K177" s="6">
        <v>13255.377976</v>
      </c>
      <c r="L177" s="6">
        <v>12325.928571</v>
      </c>
      <c r="M177" s="6">
        <v>11240.252976</v>
      </c>
      <c r="N177" s="6">
        <v>6666.2827380999997</v>
      </c>
      <c r="O177" s="6">
        <v>3912.7380951999999</v>
      </c>
    </row>
    <row r="178" spans="1:15" x14ac:dyDescent="0.2">
      <c r="A178" t="s">
        <v>47</v>
      </c>
      <c r="B178" t="s">
        <v>34</v>
      </c>
      <c r="C178" s="1" t="s">
        <v>5</v>
      </c>
      <c r="D178" s="6">
        <v>7463.4285713999998</v>
      </c>
      <c r="E178" s="6">
        <v>8212.3601190000009</v>
      </c>
      <c r="F178" s="6">
        <v>8857.0565475999992</v>
      </c>
      <c r="G178" s="6">
        <v>9039.7946429000003</v>
      </c>
      <c r="H178" s="6">
        <v>8840.6577381000006</v>
      </c>
      <c r="I178" s="6">
        <v>8452.5863095000004</v>
      </c>
      <c r="J178" s="6">
        <v>7907.0446429000003</v>
      </c>
      <c r="K178" s="6">
        <v>7296.9761904999996</v>
      </c>
      <c r="L178" s="6">
        <v>6716.6071429000003</v>
      </c>
      <c r="M178" s="6">
        <v>5861.7708333</v>
      </c>
      <c r="N178" s="6">
        <v>2982.3303571000001</v>
      </c>
      <c r="O178" s="6">
        <v>1617.1428570999999</v>
      </c>
    </row>
    <row r="179" spans="1:15" x14ac:dyDescent="0.2">
      <c r="A179" t="s">
        <v>47</v>
      </c>
      <c r="B179" t="s">
        <v>34</v>
      </c>
      <c r="C179" s="1" t="s">
        <v>6</v>
      </c>
      <c r="D179" s="6">
        <v>4633.8839286000002</v>
      </c>
      <c r="E179" s="6">
        <v>4847.3333333</v>
      </c>
      <c r="F179" s="6">
        <v>4999.5476189999999</v>
      </c>
      <c r="G179" s="6">
        <v>4781.9255952000003</v>
      </c>
      <c r="H179" s="6">
        <v>4299.7857143000001</v>
      </c>
      <c r="I179" s="6">
        <v>3993.5238095</v>
      </c>
      <c r="J179" s="6">
        <v>3474.6130951999999</v>
      </c>
      <c r="K179" s="6">
        <v>2930.1160713999998</v>
      </c>
      <c r="L179" s="6">
        <v>2486.9642856999999</v>
      </c>
      <c r="M179" s="6">
        <v>2134.3154761999999</v>
      </c>
      <c r="N179" s="6">
        <v>961.17261904999998</v>
      </c>
      <c r="O179" s="6">
        <v>523.34523809999996</v>
      </c>
    </row>
    <row r="180" spans="1:15" x14ac:dyDescent="0.2">
      <c r="A180" t="s">
        <v>47</v>
      </c>
      <c r="B180" t="s">
        <v>34</v>
      </c>
      <c r="C180" s="1" t="s">
        <v>7</v>
      </c>
      <c r="D180" s="6">
        <v>2031.3958333</v>
      </c>
      <c r="E180" s="6">
        <v>1920.7291667</v>
      </c>
      <c r="F180" s="6">
        <v>1783.6369047999999</v>
      </c>
      <c r="G180" s="6">
        <v>1484.6666667</v>
      </c>
      <c r="H180" s="6">
        <v>1224.1726189999999</v>
      </c>
      <c r="I180" s="6">
        <v>1084.4583333</v>
      </c>
      <c r="J180" s="6">
        <v>1005.7053571</v>
      </c>
      <c r="K180" s="6">
        <v>855.51190475999999</v>
      </c>
      <c r="L180" s="6">
        <v>781.27678571000001</v>
      </c>
      <c r="M180" s="6">
        <v>680.58928571000001</v>
      </c>
      <c r="N180" s="6">
        <v>339.44047619000003</v>
      </c>
      <c r="O180" s="6">
        <v>213.05059524000001</v>
      </c>
    </row>
    <row r="181" spans="1:15" x14ac:dyDescent="0.2">
      <c r="A181" t="s">
        <v>47</v>
      </c>
      <c r="B181" t="s">
        <v>34</v>
      </c>
      <c r="C181" s="1" t="s">
        <v>8</v>
      </c>
      <c r="D181" s="6">
        <v>677.65773809999996</v>
      </c>
      <c r="E181" s="6">
        <v>537.51785714000005</v>
      </c>
      <c r="F181" s="6">
        <v>432.90476189999998</v>
      </c>
      <c r="G181" s="6">
        <v>340.50297619000003</v>
      </c>
      <c r="H181" s="6">
        <v>275.58630951999999</v>
      </c>
      <c r="I181" s="6">
        <v>244.02678571000001</v>
      </c>
      <c r="J181" s="6">
        <v>244.26785713999999</v>
      </c>
      <c r="K181" s="6">
        <v>234.11011905000001</v>
      </c>
      <c r="L181" s="6">
        <v>223.20238094999999</v>
      </c>
      <c r="M181" s="6">
        <v>202.94642856999999</v>
      </c>
      <c r="N181" s="6">
        <v>95.898809524000001</v>
      </c>
      <c r="O181" s="6">
        <v>50.306547619</v>
      </c>
    </row>
    <row r="182" spans="1:15" x14ac:dyDescent="0.2">
      <c r="A182" t="s">
        <v>47</v>
      </c>
      <c r="B182" t="s">
        <v>34</v>
      </c>
      <c r="C182" s="1" t="s">
        <v>9</v>
      </c>
      <c r="D182" s="6">
        <v>76886.705356999999</v>
      </c>
      <c r="E182" s="6">
        <v>94621.318452000007</v>
      </c>
      <c r="F182" s="6">
        <v>109442.63393</v>
      </c>
      <c r="G182" s="6">
        <v>118166.99702</v>
      </c>
      <c r="H182" s="6">
        <v>118568.95832999999</v>
      </c>
      <c r="I182" s="6">
        <v>114711.69048</v>
      </c>
      <c r="J182" s="6">
        <v>106192.57738</v>
      </c>
      <c r="K182" s="6">
        <v>98577.943452000007</v>
      </c>
      <c r="L182" s="6">
        <v>95299.154762000006</v>
      </c>
      <c r="M182" s="6">
        <v>91754.372023999997</v>
      </c>
      <c r="N182" s="6">
        <v>66888.985119000004</v>
      </c>
      <c r="O182" s="6">
        <v>47541.776786000002</v>
      </c>
    </row>
    <row r="184" spans="1:15" x14ac:dyDescent="0.2">
      <c r="D184" s="11" t="s">
        <v>39</v>
      </c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3"/>
    </row>
    <row r="185" spans="1:15" x14ac:dyDescent="0.2">
      <c r="A185" s="2" t="s">
        <v>45</v>
      </c>
      <c r="B185" s="2" t="s">
        <v>35</v>
      </c>
      <c r="C185" s="2" t="s">
        <v>36</v>
      </c>
      <c r="D185">
        <v>1</v>
      </c>
      <c r="E185">
        <v>2</v>
      </c>
      <c r="F185">
        <v>3</v>
      </c>
      <c r="G185">
        <v>4</v>
      </c>
      <c r="H185">
        <v>5</v>
      </c>
      <c r="I185">
        <v>6</v>
      </c>
      <c r="J185">
        <v>7</v>
      </c>
      <c r="K185">
        <v>8</v>
      </c>
      <c r="L185">
        <v>9</v>
      </c>
      <c r="M185">
        <v>10</v>
      </c>
      <c r="N185">
        <v>11</v>
      </c>
      <c r="O185">
        <v>12</v>
      </c>
    </row>
    <row r="186" spans="1:15" x14ac:dyDescent="0.2">
      <c r="A186" s="2"/>
      <c r="B186" s="2"/>
      <c r="C186" s="2"/>
    </row>
    <row r="187" spans="1:15" x14ac:dyDescent="0.2">
      <c r="A187" t="s">
        <v>47</v>
      </c>
      <c r="B187" t="s">
        <v>38</v>
      </c>
      <c r="C187" s="1" t="s">
        <v>37</v>
      </c>
      <c r="D187" s="6">
        <v>4533.2410713999998</v>
      </c>
      <c r="E187" s="6">
        <v>5002.8273810000001</v>
      </c>
      <c r="F187" s="6">
        <v>5348.7261904999996</v>
      </c>
      <c r="G187" s="6">
        <v>5389.4910713999998</v>
      </c>
      <c r="H187" s="6">
        <v>5114.9613094999995</v>
      </c>
      <c r="I187" s="6">
        <v>4850.25</v>
      </c>
      <c r="J187" s="6">
        <v>4291.5119047299995</v>
      </c>
      <c r="K187" s="6">
        <v>3842.3273809900002</v>
      </c>
      <c r="L187" s="6">
        <v>3590.4613095699997</v>
      </c>
      <c r="M187" s="6">
        <v>3303.8720238000001</v>
      </c>
      <c r="N187" s="6">
        <v>2706.2886905099999</v>
      </c>
      <c r="O187" s="6">
        <v>2201</v>
      </c>
    </row>
    <row r="188" spans="1:15" x14ac:dyDescent="0.2">
      <c r="A188" t="s">
        <v>47</v>
      </c>
      <c r="B188" t="s">
        <v>38</v>
      </c>
      <c r="C188" s="1" t="s">
        <v>0</v>
      </c>
      <c r="D188" s="6">
        <v>8698.1875</v>
      </c>
      <c r="E188" s="6">
        <v>11187.083333</v>
      </c>
      <c r="F188" s="6">
        <v>13014.380952</v>
      </c>
      <c r="G188" s="6">
        <v>13826.297619000001</v>
      </c>
      <c r="H188" s="6">
        <v>13619.845238</v>
      </c>
      <c r="I188" s="6">
        <v>12638.461310000001</v>
      </c>
      <c r="J188" s="6">
        <v>11092.693452</v>
      </c>
      <c r="K188" s="6">
        <v>9940.4880952000003</v>
      </c>
      <c r="L188" s="6">
        <v>9720.4285713999998</v>
      </c>
      <c r="M188" s="6">
        <v>9866.1101190000009</v>
      </c>
      <c r="N188" s="6">
        <v>8834.7321429000003</v>
      </c>
      <c r="O188" s="6">
        <v>7457.3720237999996</v>
      </c>
    </row>
    <row r="189" spans="1:15" x14ac:dyDescent="0.2">
      <c r="A189" t="s">
        <v>47</v>
      </c>
      <c r="B189" t="s">
        <v>38</v>
      </c>
      <c r="C189" s="1" t="s">
        <v>1</v>
      </c>
      <c r="D189" s="6">
        <v>12050.943452</v>
      </c>
      <c r="E189" s="6">
        <v>16154.306548</v>
      </c>
      <c r="F189" s="6">
        <v>19505.226190000001</v>
      </c>
      <c r="G189" s="6">
        <v>22077.065476</v>
      </c>
      <c r="H189" s="6">
        <v>23185.571429</v>
      </c>
      <c r="I189" s="6">
        <v>22282.508929</v>
      </c>
      <c r="J189" s="6">
        <v>20890.360119000001</v>
      </c>
      <c r="K189" s="6">
        <v>20022.383929</v>
      </c>
      <c r="L189" s="6">
        <v>20575.925595000001</v>
      </c>
      <c r="M189" s="6">
        <v>21401.592261999998</v>
      </c>
      <c r="N189" s="6">
        <v>18470.110119000001</v>
      </c>
      <c r="O189" s="6">
        <v>14392.619048</v>
      </c>
    </row>
    <row r="190" spans="1:15" x14ac:dyDescent="0.2">
      <c r="A190" t="s">
        <v>47</v>
      </c>
      <c r="B190" t="s">
        <v>38</v>
      </c>
      <c r="C190" s="1" t="s">
        <v>2</v>
      </c>
      <c r="D190" s="6">
        <v>14084.375</v>
      </c>
      <c r="E190" s="6">
        <v>18340.324404999999</v>
      </c>
      <c r="F190" s="6">
        <v>22000.464285999999</v>
      </c>
      <c r="G190" s="6">
        <v>25487.836309999999</v>
      </c>
      <c r="H190" s="6">
        <v>27274.017856999999</v>
      </c>
      <c r="I190" s="6">
        <v>27730.580356999999</v>
      </c>
      <c r="J190" s="6">
        <v>27372.425595000001</v>
      </c>
      <c r="K190" s="6">
        <v>27465.345238000002</v>
      </c>
      <c r="L190" s="6">
        <v>28623.645832999999</v>
      </c>
      <c r="M190" s="6">
        <v>29396.625</v>
      </c>
      <c r="N190" s="6">
        <v>22592.508929</v>
      </c>
      <c r="O190" s="6">
        <v>15585.127976</v>
      </c>
    </row>
    <row r="191" spans="1:15" x14ac:dyDescent="0.2">
      <c r="A191" t="s">
        <v>47</v>
      </c>
      <c r="B191" t="s">
        <v>38</v>
      </c>
      <c r="C191" s="1" t="s">
        <v>3</v>
      </c>
      <c r="D191" s="6">
        <v>17762.619048</v>
      </c>
      <c r="E191" s="6">
        <v>23212.848214000001</v>
      </c>
      <c r="F191" s="6">
        <v>27679.839285999999</v>
      </c>
      <c r="G191" s="6">
        <v>30556.351190000001</v>
      </c>
      <c r="H191" s="6">
        <v>30579.223214000001</v>
      </c>
      <c r="I191" s="6">
        <v>29927.425595000001</v>
      </c>
      <c r="J191" s="6">
        <v>28608.863095000001</v>
      </c>
      <c r="K191" s="6">
        <v>28061.988095000001</v>
      </c>
      <c r="L191" s="6">
        <v>28136.639880999999</v>
      </c>
      <c r="M191" s="6">
        <v>27659.452380999999</v>
      </c>
      <c r="N191" s="6">
        <v>18553.086309999999</v>
      </c>
      <c r="O191" s="6">
        <v>11489.446429</v>
      </c>
    </row>
    <row r="192" spans="1:15" x14ac:dyDescent="0.2">
      <c r="A192" t="s">
        <v>47</v>
      </c>
      <c r="B192" t="s">
        <v>38</v>
      </c>
      <c r="C192" s="1" t="s">
        <v>4</v>
      </c>
      <c r="D192" s="6">
        <v>16477.166667000001</v>
      </c>
      <c r="E192" s="6">
        <v>19515.636904999999</v>
      </c>
      <c r="F192" s="6">
        <v>22016.842261999998</v>
      </c>
      <c r="G192" s="6">
        <v>24003.309524</v>
      </c>
      <c r="H192" s="6">
        <v>24020.169643000001</v>
      </c>
      <c r="I192" s="6">
        <v>23386.133929</v>
      </c>
      <c r="J192" s="6">
        <v>22704.303571</v>
      </c>
      <c r="K192" s="6">
        <v>22170.633929</v>
      </c>
      <c r="L192" s="6">
        <v>22164.988095000001</v>
      </c>
      <c r="M192" s="6">
        <v>21527.413690000001</v>
      </c>
      <c r="N192" s="6">
        <v>13053.830357000001</v>
      </c>
      <c r="O192" s="6">
        <v>7758.4970237999996</v>
      </c>
    </row>
    <row r="193" spans="1:15" x14ac:dyDescent="0.2">
      <c r="A193" t="s">
        <v>47</v>
      </c>
      <c r="B193" t="s">
        <v>38</v>
      </c>
      <c r="C193" s="1" t="s">
        <v>5</v>
      </c>
      <c r="D193" s="6">
        <v>12987.074404999999</v>
      </c>
      <c r="E193" s="6">
        <v>14724.086310000001</v>
      </c>
      <c r="F193" s="6">
        <v>16099.523810000001</v>
      </c>
      <c r="G193" s="6">
        <v>17203.422619000001</v>
      </c>
      <c r="H193" s="6">
        <v>16962.982143000001</v>
      </c>
      <c r="I193" s="6">
        <v>16405.446429</v>
      </c>
      <c r="J193" s="6">
        <v>15592.488095000001</v>
      </c>
      <c r="K193" s="6">
        <v>14983.023810000001</v>
      </c>
      <c r="L193" s="6">
        <v>14596.148810000001</v>
      </c>
      <c r="M193" s="6">
        <v>13654.1875</v>
      </c>
      <c r="N193" s="6">
        <v>7214.5595237999996</v>
      </c>
      <c r="O193" s="6">
        <v>3978.9553571000001</v>
      </c>
    </row>
    <row r="194" spans="1:15" x14ac:dyDescent="0.2">
      <c r="A194" t="s">
        <v>47</v>
      </c>
      <c r="B194" t="s">
        <v>38</v>
      </c>
      <c r="C194" s="1" t="s">
        <v>6</v>
      </c>
      <c r="D194" s="6">
        <v>8313.3928570999997</v>
      </c>
      <c r="E194" s="6">
        <v>9151.4077381000006</v>
      </c>
      <c r="F194" s="6">
        <v>9830.7291667000009</v>
      </c>
      <c r="G194" s="6">
        <v>9821.7797618999994</v>
      </c>
      <c r="H194" s="6">
        <v>9246.8392856999999</v>
      </c>
      <c r="I194" s="6">
        <v>8702.1220238000005</v>
      </c>
      <c r="J194" s="6">
        <v>8011.4910713999998</v>
      </c>
      <c r="K194" s="6">
        <v>7315.9017856999999</v>
      </c>
      <c r="L194" s="6">
        <v>6818.8452380999997</v>
      </c>
      <c r="M194" s="6">
        <v>6089.8422619000003</v>
      </c>
      <c r="N194" s="6">
        <v>2759.9523810000001</v>
      </c>
      <c r="O194" s="6">
        <v>1432.3601189999999</v>
      </c>
    </row>
    <row r="195" spans="1:15" x14ac:dyDescent="0.2">
      <c r="A195" t="s">
        <v>47</v>
      </c>
      <c r="B195" t="s">
        <v>38</v>
      </c>
      <c r="C195" s="1" t="s">
        <v>7</v>
      </c>
      <c r="D195" s="6">
        <v>3938.5297618999998</v>
      </c>
      <c r="E195" s="6">
        <v>4015.7738095</v>
      </c>
      <c r="F195" s="6">
        <v>3938.9910713999998</v>
      </c>
      <c r="G195" s="6">
        <v>3578.9910713999998</v>
      </c>
      <c r="H195" s="6">
        <v>3132.6607143000001</v>
      </c>
      <c r="I195" s="6">
        <v>2842.2827381000002</v>
      </c>
      <c r="J195" s="6">
        <v>2619.0297618999998</v>
      </c>
      <c r="K195" s="6">
        <v>2496.6160713999998</v>
      </c>
      <c r="L195" s="6">
        <v>2332.5476189999999</v>
      </c>
      <c r="M195" s="6">
        <v>2094.5208333</v>
      </c>
      <c r="N195" s="6">
        <v>966.74107143000003</v>
      </c>
      <c r="O195" s="6">
        <v>532.69940475999999</v>
      </c>
    </row>
    <row r="196" spans="1:15" x14ac:dyDescent="0.2">
      <c r="A196" t="s">
        <v>47</v>
      </c>
      <c r="B196" t="s">
        <v>38</v>
      </c>
      <c r="C196" s="1" t="s">
        <v>8</v>
      </c>
      <c r="D196" s="6">
        <v>1292.2559524000001</v>
      </c>
      <c r="E196" s="6">
        <v>1085.3869047999999</v>
      </c>
      <c r="F196" s="6">
        <v>949.95535714000005</v>
      </c>
      <c r="G196" s="6">
        <v>796.44345238000005</v>
      </c>
      <c r="H196" s="6">
        <v>609.41964285999995</v>
      </c>
      <c r="I196" s="6">
        <v>582.39880951999999</v>
      </c>
      <c r="J196" s="6">
        <v>590.73214285999995</v>
      </c>
      <c r="K196" s="6">
        <v>574.40178571000001</v>
      </c>
      <c r="L196" s="6">
        <v>599.06845238000005</v>
      </c>
      <c r="M196" s="6">
        <v>556.75892856999997</v>
      </c>
      <c r="N196" s="6">
        <v>180.08035713999999</v>
      </c>
      <c r="O196" s="6">
        <v>96.404761905000001</v>
      </c>
    </row>
    <row r="197" spans="1:15" x14ac:dyDescent="0.2">
      <c r="A197" t="s">
        <v>47</v>
      </c>
      <c r="B197" t="s">
        <v>38</v>
      </c>
      <c r="C197" s="1" t="s">
        <v>9</v>
      </c>
      <c r="D197" s="6">
        <v>100137.78571</v>
      </c>
      <c r="E197" s="6">
        <v>122389.68154999999</v>
      </c>
      <c r="F197" s="6">
        <v>140384.67856999999</v>
      </c>
      <c r="G197" s="6">
        <v>152740.98809999999</v>
      </c>
      <c r="H197" s="6">
        <v>153745.69047999999</v>
      </c>
      <c r="I197" s="6">
        <v>149347.61012</v>
      </c>
      <c r="J197" s="6">
        <v>141773.89881000001</v>
      </c>
      <c r="K197" s="6">
        <v>136873.11012</v>
      </c>
      <c r="L197" s="6">
        <v>137158.69940000001</v>
      </c>
      <c r="M197" s="6">
        <v>135550.375</v>
      </c>
      <c r="N197" s="6">
        <v>95331.889880999996</v>
      </c>
      <c r="O197" s="6">
        <v>64924.482143000001</v>
      </c>
    </row>
    <row r="202" spans="1:15" ht="18" x14ac:dyDescent="0.25">
      <c r="A202" s="3" t="s">
        <v>42</v>
      </c>
    </row>
    <row r="204" spans="1:15" x14ac:dyDescent="0.2">
      <c r="D204" s="11" t="s">
        <v>39</v>
      </c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3"/>
    </row>
    <row r="205" spans="1:15" x14ac:dyDescent="0.2">
      <c r="A205" s="2" t="s">
        <v>45</v>
      </c>
      <c r="B205" s="2" t="s">
        <v>35</v>
      </c>
      <c r="C205" s="2" t="s">
        <v>36</v>
      </c>
      <c r="D205">
        <v>1</v>
      </c>
      <c r="E205">
        <v>2</v>
      </c>
      <c r="F205">
        <v>3</v>
      </c>
      <c r="G205">
        <v>4</v>
      </c>
      <c r="H205">
        <v>5</v>
      </c>
      <c r="I205">
        <v>6</v>
      </c>
      <c r="J205">
        <v>7</v>
      </c>
      <c r="K205">
        <v>8</v>
      </c>
      <c r="L205">
        <v>9</v>
      </c>
      <c r="M205">
        <v>10</v>
      </c>
      <c r="N205">
        <v>11</v>
      </c>
      <c r="O205">
        <v>12</v>
      </c>
    </row>
    <row r="206" spans="1:15" x14ac:dyDescent="0.2">
      <c r="A206" s="2"/>
      <c r="B206" s="2"/>
      <c r="C206" s="2"/>
    </row>
    <row r="207" spans="1:15" x14ac:dyDescent="0.2">
      <c r="A207" t="s">
        <v>46</v>
      </c>
      <c r="B207" t="s">
        <v>34</v>
      </c>
      <c r="C207" s="1" t="s">
        <v>37</v>
      </c>
      <c r="D207" s="6">
        <v>214</v>
      </c>
      <c r="E207" s="6">
        <v>212</v>
      </c>
      <c r="F207" s="6">
        <v>236</v>
      </c>
      <c r="G207" s="6">
        <v>266</v>
      </c>
      <c r="H207" s="6">
        <v>251</v>
      </c>
      <c r="I207" s="6">
        <v>255</v>
      </c>
      <c r="J207" s="6">
        <v>171</v>
      </c>
      <c r="K207" s="6">
        <v>141</v>
      </c>
      <c r="L207" s="6">
        <v>80</v>
      </c>
      <c r="M207" s="6">
        <v>108</v>
      </c>
      <c r="N207" s="6">
        <v>33</v>
      </c>
      <c r="O207" s="6">
        <v>7</v>
      </c>
    </row>
    <row r="208" spans="1:15" x14ac:dyDescent="0.2">
      <c r="A208" t="s">
        <v>46</v>
      </c>
      <c r="B208" t="s">
        <v>34</v>
      </c>
      <c r="C208" s="1" t="s">
        <v>0</v>
      </c>
      <c r="D208" s="6">
        <v>431</v>
      </c>
      <c r="E208" s="6">
        <v>545</v>
      </c>
      <c r="F208" s="6">
        <v>671</v>
      </c>
      <c r="G208" s="6">
        <v>658</v>
      </c>
      <c r="H208" s="6">
        <v>728</v>
      </c>
      <c r="I208" s="6">
        <v>642</v>
      </c>
      <c r="J208" s="6">
        <v>521</v>
      </c>
      <c r="K208" s="6">
        <v>406</v>
      </c>
      <c r="L208" s="6">
        <v>252</v>
      </c>
      <c r="M208" s="6">
        <v>467</v>
      </c>
      <c r="N208" s="6">
        <v>165</v>
      </c>
      <c r="O208" s="6">
        <v>12</v>
      </c>
    </row>
    <row r="209" spans="1:15" x14ac:dyDescent="0.2">
      <c r="A209" t="s">
        <v>46</v>
      </c>
      <c r="B209" t="s">
        <v>34</v>
      </c>
      <c r="C209" s="1" t="s">
        <v>1</v>
      </c>
      <c r="D209" s="6">
        <v>516</v>
      </c>
      <c r="E209" s="6">
        <v>617</v>
      </c>
      <c r="F209" s="6">
        <v>758</v>
      </c>
      <c r="G209" s="6">
        <v>898</v>
      </c>
      <c r="H209" s="6">
        <v>978</v>
      </c>
      <c r="I209" s="6">
        <v>857</v>
      </c>
      <c r="J209" s="6">
        <v>705</v>
      </c>
      <c r="K209" s="6">
        <v>597</v>
      </c>
      <c r="L209" s="6">
        <v>441</v>
      </c>
      <c r="M209" s="6">
        <v>967</v>
      </c>
      <c r="N209" s="6">
        <v>376</v>
      </c>
      <c r="O209" s="6">
        <v>23</v>
      </c>
    </row>
    <row r="210" spans="1:15" x14ac:dyDescent="0.2">
      <c r="A210" t="s">
        <v>46</v>
      </c>
      <c r="B210" t="s">
        <v>34</v>
      </c>
      <c r="C210" s="1" t="s">
        <v>2</v>
      </c>
      <c r="D210" s="6">
        <v>529</v>
      </c>
      <c r="E210" s="6">
        <v>578</v>
      </c>
      <c r="F210" s="6">
        <v>644</v>
      </c>
      <c r="G210" s="6">
        <v>709</v>
      </c>
      <c r="H210" s="6">
        <v>779</v>
      </c>
      <c r="I210" s="6">
        <v>721</v>
      </c>
      <c r="J210" s="6">
        <v>695</v>
      </c>
      <c r="K210" s="6">
        <v>556</v>
      </c>
      <c r="L210" s="6">
        <v>420</v>
      </c>
      <c r="M210" s="6">
        <v>1245</v>
      </c>
      <c r="N210" s="6">
        <v>446</v>
      </c>
      <c r="O210" s="6">
        <v>38</v>
      </c>
    </row>
    <row r="211" spans="1:15" x14ac:dyDescent="0.2">
      <c r="A211" t="s">
        <v>46</v>
      </c>
      <c r="B211" t="s">
        <v>34</v>
      </c>
      <c r="C211" s="1" t="s">
        <v>3</v>
      </c>
      <c r="D211" s="6">
        <v>448</v>
      </c>
      <c r="E211" s="6">
        <v>415</v>
      </c>
      <c r="F211" s="6">
        <v>490</v>
      </c>
      <c r="G211" s="6">
        <v>495</v>
      </c>
      <c r="H211" s="6">
        <v>569</v>
      </c>
      <c r="I211" s="6">
        <v>564</v>
      </c>
      <c r="J211" s="6">
        <v>477</v>
      </c>
      <c r="K211" s="6">
        <v>438</v>
      </c>
      <c r="L211" s="6">
        <v>308</v>
      </c>
      <c r="M211" s="6">
        <v>1055</v>
      </c>
      <c r="N211" s="6">
        <v>380</v>
      </c>
      <c r="O211" s="6">
        <v>24</v>
      </c>
    </row>
    <row r="212" spans="1:15" x14ac:dyDescent="0.2">
      <c r="A212" t="s">
        <v>46</v>
      </c>
      <c r="B212" t="s">
        <v>34</v>
      </c>
      <c r="C212" s="1" t="s">
        <v>4</v>
      </c>
      <c r="D212" s="6">
        <v>309</v>
      </c>
      <c r="E212" s="6">
        <v>291</v>
      </c>
      <c r="F212" s="6">
        <v>331</v>
      </c>
      <c r="G212" s="6">
        <v>339</v>
      </c>
      <c r="H212" s="6">
        <v>364</v>
      </c>
      <c r="I212" s="6">
        <v>357</v>
      </c>
      <c r="J212" s="6">
        <v>315</v>
      </c>
      <c r="K212" s="6">
        <v>238</v>
      </c>
      <c r="L212" s="6">
        <v>182</v>
      </c>
      <c r="M212" s="6">
        <v>915</v>
      </c>
      <c r="N212" s="6">
        <v>248</v>
      </c>
      <c r="O212" s="6">
        <v>12</v>
      </c>
    </row>
    <row r="213" spans="1:15" x14ac:dyDescent="0.2">
      <c r="A213" t="s">
        <v>46</v>
      </c>
      <c r="B213" t="s">
        <v>34</v>
      </c>
      <c r="C213" s="1" t="s">
        <v>5</v>
      </c>
      <c r="D213" s="6">
        <v>189</v>
      </c>
      <c r="E213" s="6">
        <v>174</v>
      </c>
      <c r="F213" s="6">
        <v>184</v>
      </c>
      <c r="G213" s="6">
        <v>164</v>
      </c>
      <c r="H213" s="6">
        <v>187</v>
      </c>
      <c r="I213" s="6">
        <v>181</v>
      </c>
      <c r="J213" s="6">
        <v>136</v>
      </c>
      <c r="K213" s="6">
        <v>109</v>
      </c>
      <c r="L213" s="6">
        <v>100</v>
      </c>
      <c r="M213" s="6">
        <v>494</v>
      </c>
      <c r="N213" s="6">
        <v>124</v>
      </c>
      <c r="O213" s="6">
        <v>6</v>
      </c>
    </row>
    <row r="214" spans="1:15" x14ac:dyDescent="0.2">
      <c r="A214" t="s">
        <v>46</v>
      </c>
      <c r="B214" t="s">
        <v>34</v>
      </c>
      <c r="C214" s="1" t="s">
        <v>6</v>
      </c>
      <c r="D214" s="6">
        <v>64</v>
      </c>
      <c r="E214" s="6">
        <v>71</v>
      </c>
      <c r="F214" s="6">
        <v>75</v>
      </c>
      <c r="G214" s="6">
        <v>63</v>
      </c>
      <c r="H214" s="6">
        <v>63</v>
      </c>
      <c r="I214" s="6">
        <v>57</v>
      </c>
      <c r="J214" s="6">
        <v>51</v>
      </c>
      <c r="K214" s="6">
        <v>29</v>
      </c>
      <c r="L214" s="6">
        <v>45</v>
      </c>
      <c r="M214" s="6">
        <v>184</v>
      </c>
      <c r="N214" s="6">
        <v>34</v>
      </c>
      <c r="O214" s="6">
        <v>2</v>
      </c>
    </row>
    <row r="215" spans="1:15" x14ac:dyDescent="0.2">
      <c r="A215" t="s">
        <v>46</v>
      </c>
      <c r="B215" t="s">
        <v>34</v>
      </c>
      <c r="C215" s="1" t="s">
        <v>7</v>
      </c>
      <c r="D215" s="6">
        <v>24</v>
      </c>
      <c r="E215" s="6">
        <v>20</v>
      </c>
      <c r="F215" s="6">
        <v>18</v>
      </c>
      <c r="G215" s="6">
        <v>22</v>
      </c>
      <c r="H215" s="6">
        <v>19</v>
      </c>
      <c r="I215" s="6">
        <v>12</v>
      </c>
      <c r="J215" s="6">
        <v>13</v>
      </c>
      <c r="K215" s="6">
        <v>13</v>
      </c>
      <c r="L215" s="6">
        <v>5</v>
      </c>
      <c r="M215" s="6">
        <v>54</v>
      </c>
      <c r="N215" s="6">
        <v>7</v>
      </c>
      <c r="O215" s="6">
        <v>1</v>
      </c>
    </row>
    <row r="216" spans="1:15" x14ac:dyDescent="0.2">
      <c r="A216" t="s">
        <v>46</v>
      </c>
      <c r="B216" t="s">
        <v>34</v>
      </c>
      <c r="C216" s="1" t="s">
        <v>8</v>
      </c>
      <c r="D216" s="6">
        <v>9</v>
      </c>
      <c r="E216" s="6">
        <v>2</v>
      </c>
      <c r="F216" s="6">
        <v>7</v>
      </c>
      <c r="G216" s="6">
        <v>7</v>
      </c>
      <c r="H216" s="6">
        <v>2</v>
      </c>
      <c r="I216" s="6">
        <v>4</v>
      </c>
      <c r="J216" s="6">
        <v>4</v>
      </c>
      <c r="K216" s="6">
        <v>1</v>
      </c>
      <c r="L216" s="6">
        <v>2</v>
      </c>
      <c r="M216" s="6">
        <v>8</v>
      </c>
      <c r="N216" s="6">
        <v>0</v>
      </c>
      <c r="O216" s="6">
        <v>0</v>
      </c>
    </row>
    <row r="217" spans="1:15" x14ac:dyDescent="0.2">
      <c r="A217" t="s">
        <v>46</v>
      </c>
      <c r="B217" t="s">
        <v>34</v>
      </c>
      <c r="C217" s="1" t="s">
        <v>9</v>
      </c>
      <c r="D217" s="6">
        <v>2733</v>
      </c>
      <c r="E217" s="6">
        <v>2925</v>
      </c>
      <c r="F217" s="6">
        <v>3414</v>
      </c>
      <c r="G217" s="6">
        <v>3621</v>
      </c>
      <c r="H217" s="6">
        <v>3940</v>
      </c>
      <c r="I217" s="6">
        <v>3650</v>
      </c>
      <c r="J217" s="6">
        <v>3088</v>
      </c>
      <c r="K217" s="6">
        <v>2528</v>
      </c>
      <c r="L217" s="6">
        <v>1835</v>
      </c>
      <c r="M217" s="6">
        <v>5497</v>
      </c>
      <c r="N217" s="6">
        <v>1813</v>
      </c>
      <c r="O217" s="6">
        <v>125</v>
      </c>
    </row>
    <row r="219" spans="1:15" x14ac:dyDescent="0.2">
      <c r="D219" s="11" t="s">
        <v>39</v>
      </c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3"/>
    </row>
    <row r="220" spans="1:15" x14ac:dyDescent="0.2">
      <c r="A220" s="2" t="s">
        <v>45</v>
      </c>
      <c r="B220" s="2" t="s">
        <v>35</v>
      </c>
      <c r="C220" s="2" t="s">
        <v>36</v>
      </c>
      <c r="D220">
        <v>1</v>
      </c>
      <c r="E220">
        <v>2</v>
      </c>
      <c r="F220">
        <v>3</v>
      </c>
      <c r="G220">
        <v>4</v>
      </c>
      <c r="H220">
        <v>5</v>
      </c>
      <c r="I220">
        <v>6</v>
      </c>
      <c r="J220">
        <v>7</v>
      </c>
      <c r="K220">
        <v>8</v>
      </c>
      <c r="L220">
        <v>9</v>
      </c>
      <c r="M220">
        <v>10</v>
      </c>
      <c r="N220">
        <v>11</v>
      </c>
      <c r="O220">
        <v>12</v>
      </c>
    </row>
    <row r="221" spans="1:15" x14ac:dyDescent="0.2">
      <c r="A221" s="2"/>
      <c r="B221" s="2"/>
      <c r="C221" s="2"/>
    </row>
    <row r="222" spans="1:15" x14ac:dyDescent="0.2">
      <c r="A222" t="s">
        <v>46</v>
      </c>
      <c r="B222" t="s">
        <v>38</v>
      </c>
      <c r="C222" s="1" t="s">
        <v>37</v>
      </c>
      <c r="D222" s="6">
        <v>155</v>
      </c>
      <c r="E222" s="6">
        <v>164</v>
      </c>
      <c r="F222" s="6">
        <v>172</v>
      </c>
      <c r="G222" s="6">
        <v>176</v>
      </c>
      <c r="H222" s="6">
        <v>165</v>
      </c>
      <c r="I222" s="6">
        <v>142</v>
      </c>
      <c r="J222" s="6">
        <v>107</v>
      </c>
      <c r="K222" s="6">
        <v>90</v>
      </c>
      <c r="L222" s="6">
        <v>63</v>
      </c>
      <c r="M222" s="6">
        <v>68</v>
      </c>
      <c r="N222" s="6">
        <v>23</v>
      </c>
      <c r="O222" s="6">
        <v>3</v>
      </c>
    </row>
    <row r="223" spans="1:15" x14ac:dyDescent="0.2">
      <c r="A223" t="s">
        <v>46</v>
      </c>
      <c r="B223" t="s">
        <v>38</v>
      </c>
      <c r="C223" s="1" t="s">
        <v>0</v>
      </c>
      <c r="D223" s="6">
        <v>414</v>
      </c>
      <c r="E223" s="6">
        <v>468</v>
      </c>
      <c r="F223" s="6">
        <v>562</v>
      </c>
      <c r="G223" s="6">
        <v>539</v>
      </c>
      <c r="H223" s="6">
        <v>575</v>
      </c>
      <c r="I223" s="6">
        <v>533</v>
      </c>
      <c r="J223" s="6">
        <v>430</v>
      </c>
      <c r="K223" s="6">
        <v>333</v>
      </c>
      <c r="L223" s="6">
        <v>212</v>
      </c>
      <c r="M223" s="6">
        <v>304</v>
      </c>
      <c r="N223" s="6">
        <v>105</v>
      </c>
      <c r="O223" s="6">
        <v>9</v>
      </c>
    </row>
    <row r="224" spans="1:15" x14ac:dyDescent="0.2">
      <c r="A224" t="s">
        <v>46</v>
      </c>
      <c r="B224" t="s">
        <v>38</v>
      </c>
      <c r="C224" s="1" t="s">
        <v>1</v>
      </c>
      <c r="D224" s="6">
        <v>537</v>
      </c>
      <c r="E224" s="6">
        <v>656</v>
      </c>
      <c r="F224" s="6">
        <v>805</v>
      </c>
      <c r="G224" s="6">
        <v>902</v>
      </c>
      <c r="H224" s="6">
        <v>857</v>
      </c>
      <c r="I224" s="6">
        <v>795</v>
      </c>
      <c r="J224" s="6">
        <v>626</v>
      </c>
      <c r="K224" s="6">
        <v>501</v>
      </c>
      <c r="L224" s="6">
        <v>375</v>
      </c>
      <c r="M224" s="6">
        <v>818</v>
      </c>
      <c r="N224" s="6">
        <v>286</v>
      </c>
      <c r="O224" s="6">
        <v>21</v>
      </c>
    </row>
    <row r="225" spans="1:15" x14ac:dyDescent="0.2">
      <c r="A225" t="s">
        <v>46</v>
      </c>
      <c r="B225" t="s">
        <v>38</v>
      </c>
      <c r="C225" s="1" t="s">
        <v>2</v>
      </c>
      <c r="D225" s="6">
        <v>548</v>
      </c>
      <c r="E225" s="6">
        <v>640</v>
      </c>
      <c r="F225" s="6">
        <v>796</v>
      </c>
      <c r="G225" s="6">
        <v>759</v>
      </c>
      <c r="H225" s="6">
        <v>832</v>
      </c>
      <c r="I225" s="6">
        <v>756</v>
      </c>
      <c r="J225" s="6">
        <v>674</v>
      </c>
      <c r="K225" s="6">
        <v>574</v>
      </c>
      <c r="L225" s="6">
        <v>456</v>
      </c>
      <c r="M225" s="6">
        <v>1298</v>
      </c>
      <c r="N225" s="6">
        <v>464</v>
      </c>
      <c r="O225" s="6">
        <v>20</v>
      </c>
    </row>
    <row r="226" spans="1:15" x14ac:dyDescent="0.2">
      <c r="A226" t="s">
        <v>46</v>
      </c>
      <c r="B226" t="s">
        <v>38</v>
      </c>
      <c r="C226" s="1" t="s">
        <v>3</v>
      </c>
      <c r="D226" s="6">
        <v>542</v>
      </c>
      <c r="E226" s="6">
        <v>537</v>
      </c>
      <c r="F226" s="6">
        <v>638</v>
      </c>
      <c r="G226" s="6">
        <v>663</v>
      </c>
      <c r="H226" s="6">
        <v>725</v>
      </c>
      <c r="I226" s="6">
        <v>679</v>
      </c>
      <c r="J226" s="6">
        <v>560</v>
      </c>
      <c r="K226" s="6">
        <v>569</v>
      </c>
      <c r="L226" s="6">
        <v>392</v>
      </c>
      <c r="M226" s="6">
        <v>1407</v>
      </c>
      <c r="N226" s="6">
        <v>449</v>
      </c>
      <c r="O226" s="6">
        <v>40</v>
      </c>
    </row>
    <row r="227" spans="1:15" x14ac:dyDescent="0.2">
      <c r="A227" t="s">
        <v>46</v>
      </c>
      <c r="B227" t="s">
        <v>38</v>
      </c>
      <c r="C227" s="1" t="s">
        <v>4</v>
      </c>
      <c r="D227" s="6">
        <v>480</v>
      </c>
      <c r="E227" s="6">
        <v>475</v>
      </c>
      <c r="F227" s="6">
        <v>523</v>
      </c>
      <c r="G227" s="6">
        <v>561</v>
      </c>
      <c r="H227" s="6">
        <v>524</v>
      </c>
      <c r="I227" s="6">
        <v>466</v>
      </c>
      <c r="J227" s="6">
        <v>475</v>
      </c>
      <c r="K227" s="6">
        <v>374</v>
      </c>
      <c r="L227" s="6">
        <v>317</v>
      </c>
      <c r="M227" s="6">
        <v>1397</v>
      </c>
      <c r="N227" s="6">
        <v>400</v>
      </c>
      <c r="O227" s="6">
        <v>21</v>
      </c>
    </row>
    <row r="228" spans="1:15" x14ac:dyDescent="0.2">
      <c r="A228" t="s">
        <v>46</v>
      </c>
      <c r="B228" t="s">
        <v>38</v>
      </c>
      <c r="C228" s="1" t="s">
        <v>5</v>
      </c>
      <c r="D228" s="6">
        <v>314</v>
      </c>
      <c r="E228" s="6">
        <v>280</v>
      </c>
      <c r="F228" s="6">
        <v>314</v>
      </c>
      <c r="G228" s="6">
        <v>278</v>
      </c>
      <c r="H228" s="6">
        <v>336</v>
      </c>
      <c r="I228" s="6">
        <v>334</v>
      </c>
      <c r="J228" s="6">
        <v>289</v>
      </c>
      <c r="K228" s="6">
        <v>273</v>
      </c>
      <c r="L228" s="6">
        <v>220</v>
      </c>
      <c r="M228" s="6">
        <v>978</v>
      </c>
      <c r="N228" s="6">
        <v>263</v>
      </c>
      <c r="O228" s="6">
        <v>18</v>
      </c>
    </row>
    <row r="229" spans="1:15" x14ac:dyDescent="0.2">
      <c r="A229" t="s">
        <v>46</v>
      </c>
      <c r="B229" t="s">
        <v>38</v>
      </c>
      <c r="C229" s="1" t="s">
        <v>6</v>
      </c>
      <c r="D229" s="6">
        <v>162</v>
      </c>
      <c r="E229" s="6">
        <v>183</v>
      </c>
      <c r="F229" s="6">
        <v>177</v>
      </c>
      <c r="G229" s="6">
        <v>175</v>
      </c>
      <c r="H229" s="6">
        <v>191</v>
      </c>
      <c r="I229" s="6">
        <v>180</v>
      </c>
      <c r="J229" s="6">
        <v>154</v>
      </c>
      <c r="K229" s="6">
        <v>148</v>
      </c>
      <c r="L229" s="6">
        <v>118</v>
      </c>
      <c r="M229" s="6">
        <v>639</v>
      </c>
      <c r="N229" s="6">
        <v>100</v>
      </c>
      <c r="O229" s="6">
        <v>13</v>
      </c>
    </row>
    <row r="230" spans="1:15" x14ac:dyDescent="0.2">
      <c r="A230" t="s">
        <v>46</v>
      </c>
      <c r="B230" t="s">
        <v>38</v>
      </c>
      <c r="C230" s="1" t="s">
        <v>7</v>
      </c>
      <c r="D230" s="6">
        <v>59</v>
      </c>
      <c r="E230" s="6">
        <v>87</v>
      </c>
      <c r="F230" s="6">
        <v>68</v>
      </c>
      <c r="G230" s="6">
        <v>73</v>
      </c>
      <c r="H230" s="6">
        <v>65</v>
      </c>
      <c r="I230" s="6">
        <v>69</v>
      </c>
      <c r="J230" s="6">
        <v>42</v>
      </c>
      <c r="K230" s="6">
        <v>36</v>
      </c>
      <c r="L230" s="6">
        <v>40</v>
      </c>
      <c r="M230" s="6">
        <v>243</v>
      </c>
      <c r="N230" s="6">
        <v>34</v>
      </c>
      <c r="O230" s="6">
        <v>1</v>
      </c>
    </row>
    <row r="231" spans="1:15" x14ac:dyDescent="0.2">
      <c r="A231" t="s">
        <v>46</v>
      </c>
      <c r="B231" t="s">
        <v>38</v>
      </c>
      <c r="C231" s="1" t="s">
        <v>8</v>
      </c>
      <c r="D231" s="6">
        <v>21</v>
      </c>
      <c r="E231" s="6">
        <v>25</v>
      </c>
      <c r="F231" s="6">
        <v>20</v>
      </c>
      <c r="G231" s="6">
        <v>20</v>
      </c>
      <c r="H231" s="6">
        <v>25</v>
      </c>
      <c r="I231" s="6">
        <v>11</v>
      </c>
      <c r="J231" s="6">
        <v>19</v>
      </c>
      <c r="K231" s="6">
        <v>7</v>
      </c>
      <c r="L231" s="6">
        <v>4</v>
      </c>
      <c r="M231" s="6">
        <v>44</v>
      </c>
      <c r="N231" s="6">
        <v>6</v>
      </c>
      <c r="O231" s="6">
        <v>0</v>
      </c>
    </row>
    <row r="232" spans="1:15" x14ac:dyDescent="0.2">
      <c r="A232" t="s">
        <v>46</v>
      </c>
      <c r="B232" t="s">
        <v>38</v>
      </c>
      <c r="C232" s="1" t="s">
        <v>9</v>
      </c>
      <c r="D232" s="6">
        <v>3232</v>
      </c>
      <c r="E232" s="6">
        <v>3515</v>
      </c>
      <c r="F232" s="6">
        <v>4075</v>
      </c>
      <c r="G232" s="6">
        <v>4146</v>
      </c>
      <c r="H232" s="6">
        <v>4295</v>
      </c>
      <c r="I232" s="6">
        <v>3965</v>
      </c>
      <c r="J232" s="6">
        <v>3376</v>
      </c>
      <c r="K232" s="6">
        <v>2905</v>
      </c>
      <c r="L232" s="6">
        <v>2197</v>
      </c>
      <c r="M232" s="6">
        <v>7196</v>
      </c>
      <c r="N232" s="6">
        <v>2130</v>
      </c>
      <c r="O232" s="6">
        <v>146</v>
      </c>
    </row>
    <row r="234" spans="1:15" x14ac:dyDescent="0.2">
      <c r="D234" s="11" t="s">
        <v>39</v>
      </c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3"/>
    </row>
    <row r="235" spans="1:15" x14ac:dyDescent="0.2">
      <c r="A235" s="2" t="s">
        <v>45</v>
      </c>
      <c r="B235" s="2" t="s">
        <v>35</v>
      </c>
      <c r="C235" s="2" t="s">
        <v>36</v>
      </c>
      <c r="D235">
        <v>1</v>
      </c>
      <c r="E235">
        <v>2</v>
      </c>
      <c r="F235">
        <v>3</v>
      </c>
      <c r="G235">
        <v>4</v>
      </c>
      <c r="H235">
        <v>5</v>
      </c>
      <c r="I235">
        <v>6</v>
      </c>
      <c r="J235">
        <v>7</v>
      </c>
      <c r="K235">
        <v>8</v>
      </c>
      <c r="L235">
        <v>9</v>
      </c>
      <c r="M235">
        <v>10</v>
      </c>
      <c r="N235">
        <v>11</v>
      </c>
      <c r="O235">
        <v>12</v>
      </c>
    </row>
    <row r="236" spans="1:15" x14ac:dyDescent="0.2">
      <c r="A236" s="2"/>
      <c r="B236" s="2"/>
      <c r="C236" s="2"/>
    </row>
    <row r="237" spans="1:15" x14ac:dyDescent="0.2">
      <c r="A237" t="s">
        <v>48</v>
      </c>
      <c r="B237" t="s">
        <v>34</v>
      </c>
      <c r="C237" s="1" t="s">
        <v>37</v>
      </c>
      <c r="D237" s="6">
        <v>741</v>
      </c>
      <c r="E237" s="6">
        <v>628</v>
      </c>
      <c r="F237" s="6">
        <v>545</v>
      </c>
      <c r="G237" s="6">
        <v>397</v>
      </c>
      <c r="H237" s="6">
        <v>350</v>
      </c>
      <c r="I237" s="6">
        <v>323</v>
      </c>
      <c r="J237" s="6">
        <v>268</v>
      </c>
      <c r="K237" s="6">
        <v>186</v>
      </c>
      <c r="L237" s="6">
        <v>115</v>
      </c>
      <c r="M237" s="6">
        <v>152</v>
      </c>
      <c r="N237" s="6">
        <v>45</v>
      </c>
      <c r="O237" s="6">
        <v>7</v>
      </c>
    </row>
    <row r="238" spans="1:15" x14ac:dyDescent="0.2">
      <c r="A238" t="s">
        <v>48</v>
      </c>
      <c r="B238" t="s">
        <v>34</v>
      </c>
      <c r="C238" s="1" t="s">
        <v>0</v>
      </c>
      <c r="D238" s="6">
        <v>1203</v>
      </c>
      <c r="E238" s="6">
        <v>1127</v>
      </c>
      <c r="F238" s="6">
        <v>1016</v>
      </c>
      <c r="G238" s="6">
        <v>859</v>
      </c>
      <c r="H238" s="6">
        <v>810</v>
      </c>
      <c r="I238" s="6">
        <v>673</v>
      </c>
      <c r="J238" s="6">
        <v>563</v>
      </c>
      <c r="K238" s="6">
        <v>391</v>
      </c>
      <c r="L238" s="6">
        <v>317</v>
      </c>
      <c r="M238" s="6">
        <v>459</v>
      </c>
      <c r="N238" s="6">
        <v>216</v>
      </c>
      <c r="O238" s="6">
        <v>17</v>
      </c>
    </row>
    <row r="239" spans="1:15" x14ac:dyDescent="0.2">
      <c r="A239" t="s">
        <v>48</v>
      </c>
      <c r="B239" t="s">
        <v>34</v>
      </c>
      <c r="C239" s="1" t="s">
        <v>1</v>
      </c>
      <c r="D239" s="6">
        <v>1296</v>
      </c>
      <c r="E239" s="6">
        <v>1179</v>
      </c>
      <c r="F239" s="6">
        <v>1145</v>
      </c>
      <c r="G239" s="6">
        <v>1030</v>
      </c>
      <c r="H239" s="6">
        <v>939</v>
      </c>
      <c r="I239" s="6">
        <v>873</v>
      </c>
      <c r="J239" s="6">
        <v>662</v>
      </c>
      <c r="K239" s="6">
        <v>612</v>
      </c>
      <c r="L239" s="6">
        <v>523</v>
      </c>
      <c r="M239" s="6">
        <v>1090</v>
      </c>
      <c r="N239" s="6">
        <v>494</v>
      </c>
      <c r="O239" s="6">
        <v>32</v>
      </c>
    </row>
    <row r="240" spans="1:15" x14ac:dyDescent="0.2">
      <c r="A240" t="s">
        <v>48</v>
      </c>
      <c r="B240" t="s">
        <v>34</v>
      </c>
      <c r="C240" s="1" t="s">
        <v>2</v>
      </c>
      <c r="D240" s="6">
        <v>1297</v>
      </c>
      <c r="E240" s="6">
        <v>1060</v>
      </c>
      <c r="F240" s="6">
        <v>1030</v>
      </c>
      <c r="G240" s="6">
        <v>978</v>
      </c>
      <c r="H240" s="6">
        <v>894</v>
      </c>
      <c r="I240" s="6">
        <v>845</v>
      </c>
      <c r="J240" s="6">
        <v>767</v>
      </c>
      <c r="K240" s="6">
        <v>710</v>
      </c>
      <c r="L240" s="6">
        <v>557</v>
      </c>
      <c r="M240" s="6">
        <v>1792</v>
      </c>
      <c r="N240" s="6">
        <v>687</v>
      </c>
      <c r="O240" s="6">
        <v>47</v>
      </c>
    </row>
    <row r="241" spans="1:15" x14ac:dyDescent="0.2">
      <c r="A241" t="s">
        <v>48</v>
      </c>
      <c r="B241" t="s">
        <v>34</v>
      </c>
      <c r="C241" s="1" t="s">
        <v>3</v>
      </c>
      <c r="D241" s="6">
        <v>1234</v>
      </c>
      <c r="E241" s="6">
        <v>1019</v>
      </c>
      <c r="F241" s="6">
        <v>901</v>
      </c>
      <c r="G241" s="6">
        <v>865</v>
      </c>
      <c r="H241" s="6">
        <v>868</v>
      </c>
      <c r="I241" s="6">
        <v>806</v>
      </c>
      <c r="J241" s="6">
        <v>720</v>
      </c>
      <c r="K241" s="6">
        <v>607</v>
      </c>
      <c r="L241" s="6">
        <v>519</v>
      </c>
      <c r="M241" s="6">
        <v>2115</v>
      </c>
      <c r="N241" s="6">
        <v>672</v>
      </c>
      <c r="O241" s="6">
        <v>53</v>
      </c>
    </row>
    <row r="242" spans="1:15" x14ac:dyDescent="0.2">
      <c r="A242" t="s">
        <v>48</v>
      </c>
      <c r="B242" t="s">
        <v>34</v>
      </c>
      <c r="C242" s="1" t="s">
        <v>4</v>
      </c>
      <c r="D242" s="6">
        <v>1153</v>
      </c>
      <c r="E242" s="6">
        <v>898</v>
      </c>
      <c r="F242" s="6">
        <v>806</v>
      </c>
      <c r="G242" s="6">
        <v>697</v>
      </c>
      <c r="H242" s="6">
        <v>637</v>
      </c>
      <c r="I242" s="6">
        <v>643</v>
      </c>
      <c r="J242" s="6">
        <v>544</v>
      </c>
      <c r="K242" s="6">
        <v>488</v>
      </c>
      <c r="L242" s="6">
        <v>404</v>
      </c>
      <c r="M242" s="6">
        <v>1821</v>
      </c>
      <c r="N242" s="6">
        <v>432</v>
      </c>
      <c r="O242" s="6">
        <v>22</v>
      </c>
    </row>
    <row r="243" spans="1:15" x14ac:dyDescent="0.2">
      <c r="A243" t="s">
        <v>48</v>
      </c>
      <c r="B243" t="s">
        <v>34</v>
      </c>
      <c r="C243" s="1" t="s">
        <v>5</v>
      </c>
      <c r="D243" s="6">
        <v>905</v>
      </c>
      <c r="E243" s="6">
        <v>641</v>
      </c>
      <c r="F243" s="6">
        <v>618</v>
      </c>
      <c r="G243" s="6">
        <v>502</v>
      </c>
      <c r="H243" s="6">
        <v>468</v>
      </c>
      <c r="I243" s="6">
        <v>417</v>
      </c>
      <c r="J243" s="6">
        <v>381</v>
      </c>
      <c r="K243" s="6">
        <v>344</v>
      </c>
      <c r="L243" s="6">
        <v>287</v>
      </c>
      <c r="M243" s="6">
        <v>1410</v>
      </c>
      <c r="N243" s="6">
        <v>277</v>
      </c>
      <c r="O243" s="6">
        <v>9</v>
      </c>
    </row>
    <row r="244" spans="1:15" x14ac:dyDescent="0.2">
      <c r="A244" t="s">
        <v>48</v>
      </c>
      <c r="B244" t="s">
        <v>34</v>
      </c>
      <c r="C244" s="1" t="s">
        <v>6</v>
      </c>
      <c r="D244" s="6">
        <v>565</v>
      </c>
      <c r="E244" s="6">
        <v>418</v>
      </c>
      <c r="F244" s="6">
        <v>374</v>
      </c>
      <c r="G244" s="6">
        <v>313</v>
      </c>
      <c r="H244" s="6">
        <v>292</v>
      </c>
      <c r="I244" s="6">
        <v>283</v>
      </c>
      <c r="J244" s="6">
        <v>233</v>
      </c>
      <c r="K244" s="6">
        <v>210</v>
      </c>
      <c r="L244" s="6">
        <v>153</v>
      </c>
      <c r="M244" s="6">
        <v>784</v>
      </c>
      <c r="N244" s="6">
        <v>92</v>
      </c>
      <c r="O244" s="6">
        <v>8</v>
      </c>
    </row>
    <row r="245" spans="1:15" x14ac:dyDescent="0.2">
      <c r="A245" t="s">
        <v>48</v>
      </c>
      <c r="B245" t="s">
        <v>34</v>
      </c>
      <c r="C245" s="1" t="s">
        <v>7</v>
      </c>
      <c r="D245" s="6">
        <v>272</v>
      </c>
      <c r="E245" s="6">
        <v>193</v>
      </c>
      <c r="F245" s="6">
        <v>191</v>
      </c>
      <c r="G245" s="6">
        <v>155</v>
      </c>
      <c r="H245" s="6">
        <v>135</v>
      </c>
      <c r="I245" s="6">
        <v>84</v>
      </c>
      <c r="J245" s="6">
        <v>72</v>
      </c>
      <c r="K245" s="6">
        <v>61</v>
      </c>
      <c r="L245" s="6">
        <v>44</v>
      </c>
      <c r="M245" s="6">
        <v>293</v>
      </c>
      <c r="N245" s="6">
        <v>26</v>
      </c>
      <c r="O245" s="6">
        <v>1</v>
      </c>
    </row>
    <row r="246" spans="1:15" x14ac:dyDescent="0.2">
      <c r="A246" t="s">
        <v>48</v>
      </c>
      <c r="B246" t="s">
        <v>34</v>
      </c>
      <c r="C246" s="1" t="s">
        <v>8</v>
      </c>
      <c r="D246" s="6">
        <v>106</v>
      </c>
      <c r="E246" s="6">
        <v>71</v>
      </c>
      <c r="F246" s="6">
        <v>57</v>
      </c>
      <c r="G246" s="6">
        <v>50</v>
      </c>
      <c r="H246" s="6">
        <v>29</v>
      </c>
      <c r="I246" s="6">
        <v>33</v>
      </c>
      <c r="J246" s="6">
        <v>26</v>
      </c>
      <c r="K246" s="6">
        <v>27</v>
      </c>
      <c r="L246" s="6">
        <v>22</v>
      </c>
      <c r="M246" s="6">
        <v>112</v>
      </c>
      <c r="N246" s="6">
        <v>8</v>
      </c>
      <c r="O246" s="6">
        <v>0</v>
      </c>
    </row>
    <row r="247" spans="1:15" x14ac:dyDescent="0.2">
      <c r="A247" t="s">
        <v>48</v>
      </c>
      <c r="B247" t="s">
        <v>34</v>
      </c>
      <c r="C247" s="1" t="s">
        <v>9</v>
      </c>
      <c r="D247" s="6">
        <v>8772</v>
      </c>
      <c r="E247" s="6">
        <v>7234</v>
      </c>
      <c r="F247" s="6">
        <v>6683</v>
      </c>
      <c r="G247" s="6">
        <v>5846</v>
      </c>
      <c r="H247" s="6">
        <v>5422</v>
      </c>
      <c r="I247" s="6">
        <v>4980</v>
      </c>
      <c r="J247" s="6">
        <v>4236</v>
      </c>
      <c r="K247" s="6">
        <v>3636</v>
      </c>
      <c r="L247" s="6">
        <v>2941</v>
      </c>
      <c r="M247" s="6">
        <v>10028</v>
      </c>
      <c r="N247" s="6">
        <v>2949</v>
      </c>
      <c r="O247" s="6">
        <v>196</v>
      </c>
    </row>
    <row r="249" spans="1:15" x14ac:dyDescent="0.2">
      <c r="D249" s="11" t="s">
        <v>39</v>
      </c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3"/>
    </row>
    <row r="250" spans="1:15" x14ac:dyDescent="0.2">
      <c r="A250" s="2" t="s">
        <v>45</v>
      </c>
      <c r="B250" s="2" t="s">
        <v>35</v>
      </c>
      <c r="C250" s="2" t="s">
        <v>36</v>
      </c>
      <c r="D250">
        <v>1</v>
      </c>
      <c r="E250">
        <v>2</v>
      </c>
      <c r="F250">
        <v>3</v>
      </c>
      <c r="G250">
        <v>4</v>
      </c>
      <c r="H250">
        <v>5</v>
      </c>
      <c r="I250">
        <v>6</v>
      </c>
      <c r="J250">
        <v>7</v>
      </c>
      <c r="K250">
        <v>8</v>
      </c>
      <c r="L250">
        <v>9</v>
      </c>
      <c r="M250">
        <v>10</v>
      </c>
      <c r="N250">
        <v>11</v>
      </c>
      <c r="O250">
        <v>12</v>
      </c>
    </row>
    <row r="251" spans="1:15" x14ac:dyDescent="0.2">
      <c r="A251" s="2"/>
      <c r="B251" s="2"/>
      <c r="C251" s="2"/>
    </row>
    <row r="252" spans="1:15" x14ac:dyDescent="0.2">
      <c r="A252" t="s">
        <v>48</v>
      </c>
      <c r="B252" t="s">
        <v>38</v>
      </c>
      <c r="C252" s="1" t="s">
        <v>37</v>
      </c>
      <c r="D252" s="6">
        <v>639</v>
      </c>
      <c r="E252" s="6">
        <v>495</v>
      </c>
      <c r="F252" s="6">
        <v>429</v>
      </c>
      <c r="G252" s="6">
        <v>355</v>
      </c>
      <c r="H252" s="6">
        <v>263</v>
      </c>
      <c r="I252" s="6">
        <v>243</v>
      </c>
      <c r="J252" s="6">
        <v>192</v>
      </c>
      <c r="K252" s="6">
        <v>142</v>
      </c>
      <c r="L252" s="6">
        <v>94</v>
      </c>
      <c r="M252" s="6">
        <v>116</v>
      </c>
      <c r="N252" s="6">
        <v>34</v>
      </c>
      <c r="O252" s="6">
        <v>3</v>
      </c>
    </row>
    <row r="253" spans="1:15" x14ac:dyDescent="0.2">
      <c r="A253" t="s">
        <v>48</v>
      </c>
      <c r="B253" t="s">
        <v>38</v>
      </c>
      <c r="C253" s="1" t="s">
        <v>0</v>
      </c>
      <c r="D253" s="6">
        <v>1383</v>
      </c>
      <c r="E253" s="6">
        <v>1230</v>
      </c>
      <c r="F253" s="6">
        <v>1252</v>
      </c>
      <c r="G253" s="6">
        <v>1026</v>
      </c>
      <c r="H253" s="6">
        <v>955</v>
      </c>
      <c r="I253" s="6">
        <v>829</v>
      </c>
      <c r="J253" s="6">
        <v>646</v>
      </c>
      <c r="K253" s="6">
        <v>458</v>
      </c>
      <c r="L253" s="6">
        <v>314</v>
      </c>
      <c r="M253" s="6">
        <v>465</v>
      </c>
      <c r="N253" s="6">
        <v>211</v>
      </c>
      <c r="O253" s="6">
        <v>19</v>
      </c>
    </row>
    <row r="254" spans="1:15" x14ac:dyDescent="0.2">
      <c r="A254" t="s">
        <v>48</v>
      </c>
      <c r="B254" t="s">
        <v>38</v>
      </c>
      <c r="C254" s="1" t="s">
        <v>1</v>
      </c>
      <c r="D254" s="6">
        <v>1761</v>
      </c>
      <c r="E254" s="6">
        <v>1812</v>
      </c>
      <c r="F254" s="6">
        <v>1719</v>
      </c>
      <c r="G254" s="6">
        <v>1564</v>
      </c>
      <c r="H254" s="6">
        <v>1521</v>
      </c>
      <c r="I254" s="6">
        <v>1373</v>
      </c>
      <c r="J254" s="6">
        <v>1164</v>
      </c>
      <c r="K254" s="6">
        <v>918</v>
      </c>
      <c r="L254" s="6">
        <v>682</v>
      </c>
      <c r="M254" s="6">
        <v>1420</v>
      </c>
      <c r="N254" s="6">
        <v>588</v>
      </c>
      <c r="O254" s="6">
        <v>61</v>
      </c>
    </row>
    <row r="255" spans="1:15" x14ac:dyDescent="0.2">
      <c r="A255" t="s">
        <v>48</v>
      </c>
      <c r="B255" t="s">
        <v>38</v>
      </c>
      <c r="C255" s="1" t="s">
        <v>2</v>
      </c>
      <c r="D255" s="6">
        <v>2032</v>
      </c>
      <c r="E255" s="6">
        <v>1880</v>
      </c>
      <c r="F255" s="6">
        <v>1812</v>
      </c>
      <c r="G255" s="6">
        <v>1843</v>
      </c>
      <c r="H255" s="6">
        <v>1627</v>
      </c>
      <c r="I255" s="6">
        <v>1562</v>
      </c>
      <c r="J255" s="6">
        <v>1350</v>
      </c>
      <c r="K255" s="6">
        <v>1217</v>
      </c>
      <c r="L255" s="6">
        <v>906</v>
      </c>
      <c r="M255" s="6">
        <v>2655</v>
      </c>
      <c r="N255" s="6">
        <v>997</v>
      </c>
      <c r="O255" s="6">
        <v>82</v>
      </c>
    </row>
    <row r="256" spans="1:15" x14ac:dyDescent="0.2">
      <c r="A256" t="s">
        <v>48</v>
      </c>
      <c r="B256" t="s">
        <v>38</v>
      </c>
      <c r="C256" s="1" t="s">
        <v>3</v>
      </c>
      <c r="D256" s="6">
        <v>2072</v>
      </c>
      <c r="E256" s="6">
        <v>1884</v>
      </c>
      <c r="F256" s="6">
        <v>1811</v>
      </c>
      <c r="G256" s="6">
        <v>1611</v>
      </c>
      <c r="H256" s="6">
        <v>1755</v>
      </c>
      <c r="I256" s="6">
        <v>1532</v>
      </c>
      <c r="J256" s="6">
        <v>1423</v>
      </c>
      <c r="K256" s="6">
        <v>1203</v>
      </c>
      <c r="L256" s="6">
        <v>967</v>
      </c>
      <c r="M256" s="6">
        <v>3454</v>
      </c>
      <c r="N256" s="6">
        <v>997</v>
      </c>
      <c r="O256" s="6">
        <v>68</v>
      </c>
    </row>
    <row r="257" spans="1:15" x14ac:dyDescent="0.2">
      <c r="A257" t="s">
        <v>48</v>
      </c>
      <c r="B257" t="s">
        <v>38</v>
      </c>
      <c r="C257" s="1" t="s">
        <v>4</v>
      </c>
      <c r="D257" s="6">
        <v>2141</v>
      </c>
      <c r="E257" s="6">
        <v>1756</v>
      </c>
      <c r="F257" s="6">
        <v>1673</v>
      </c>
      <c r="G257" s="6">
        <v>1283</v>
      </c>
      <c r="H257" s="6">
        <v>1384</v>
      </c>
      <c r="I257" s="6">
        <v>1227</v>
      </c>
      <c r="J257" s="6">
        <v>1115</v>
      </c>
      <c r="K257" s="6">
        <v>1033</v>
      </c>
      <c r="L257" s="6">
        <v>823</v>
      </c>
      <c r="M257" s="6">
        <v>3515</v>
      </c>
      <c r="N257" s="6">
        <v>902</v>
      </c>
      <c r="O257" s="6">
        <v>56</v>
      </c>
    </row>
    <row r="258" spans="1:15" x14ac:dyDescent="0.2">
      <c r="A258" t="s">
        <v>48</v>
      </c>
      <c r="B258" t="s">
        <v>38</v>
      </c>
      <c r="C258" s="1" t="s">
        <v>5</v>
      </c>
      <c r="D258" s="6">
        <v>1578</v>
      </c>
      <c r="E258" s="6">
        <v>1287</v>
      </c>
      <c r="F258" s="6">
        <v>1220</v>
      </c>
      <c r="G258" s="6">
        <v>1044</v>
      </c>
      <c r="H258" s="6">
        <v>1018</v>
      </c>
      <c r="I258" s="6">
        <v>950</v>
      </c>
      <c r="J258" s="6">
        <v>894</v>
      </c>
      <c r="K258" s="6">
        <v>746</v>
      </c>
      <c r="L258" s="6">
        <v>640</v>
      </c>
      <c r="M258" s="6">
        <v>3149</v>
      </c>
      <c r="N258" s="6">
        <v>666</v>
      </c>
      <c r="O258" s="6">
        <v>38</v>
      </c>
    </row>
    <row r="259" spans="1:15" x14ac:dyDescent="0.2">
      <c r="A259" t="s">
        <v>48</v>
      </c>
      <c r="B259" t="s">
        <v>38</v>
      </c>
      <c r="C259" s="1" t="s">
        <v>6</v>
      </c>
      <c r="D259" s="6">
        <v>1102</v>
      </c>
      <c r="E259" s="6">
        <v>841</v>
      </c>
      <c r="F259" s="6">
        <v>871</v>
      </c>
      <c r="G259" s="6">
        <v>700</v>
      </c>
      <c r="H259" s="6">
        <v>678</v>
      </c>
      <c r="I259" s="6">
        <v>692</v>
      </c>
      <c r="J259" s="6">
        <v>639</v>
      </c>
      <c r="K259" s="6">
        <v>582</v>
      </c>
      <c r="L259" s="6">
        <v>432</v>
      </c>
      <c r="M259" s="6">
        <v>2088</v>
      </c>
      <c r="N259" s="6">
        <v>315</v>
      </c>
      <c r="O259" s="6">
        <v>19</v>
      </c>
    </row>
    <row r="260" spans="1:15" x14ac:dyDescent="0.2">
      <c r="A260" t="s">
        <v>48</v>
      </c>
      <c r="B260" t="s">
        <v>38</v>
      </c>
      <c r="C260" s="1" t="s">
        <v>7</v>
      </c>
      <c r="D260" s="6">
        <v>610</v>
      </c>
      <c r="E260" s="6">
        <v>405</v>
      </c>
      <c r="F260" s="6">
        <v>434</v>
      </c>
      <c r="G260" s="6">
        <v>357</v>
      </c>
      <c r="H260" s="6">
        <v>320</v>
      </c>
      <c r="I260" s="6">
        <v>274</v>
      </c>
      <c r="J260" s="6">
        <v>194</v>
      </c>
      <c r="K260" s="6">
        <v>152</v>
      </c>
      <c r="L260" s="6">
        <v>135</v>
      </c>
      <c r="M260" s="6">
        <v>992</v>
      </c>
      <c r="N260" s="6">
        <v>100</v>
      </c>
      <c r="O260" s="6">
        <v>5</v>
      </c>
    </row>
    <row r="261" spans="1:15" x14ac:dyDescent="0.2">
      <c r="A261" t="s">
        <v>48</v>
      </c>
      <c r="B261" t="s">
        <v>38</v>
      </c>
      <c r="C261" s="1" t="s">
        <v>8</v>
      </c>
      <c r="D261" s="6">
        <v>217</v>
      </c>
      <c r="E261" s="6">
        <v>147</v>
      </c>
      <c r="F261" s="6">
        <v>140</v>
      </c>
      <c r="G261" s="6">
        <v>112</v>
      </c>
      <c r="H261" s="6">
        <v>84</v>
      </c>
      <c r="I261" s="6">
        <v>86</v>
      </c>
      <c r="J261" s="6">
        <v>61</v>
      </c>
      <c r="K261" s="6">
        <v>61</v>
      </c>
      <c r="L261" s="6">
        <v>55</v>
      </c>
      <c r="M261" s="6">
        <v>337</v>
      </c>
      <c r="N261" s="6">
        <v>28</v>
      </c>
      <c r="O261" s="6">
        <v>1</v>
      </c>
    </row>
    <row r="262" spans="1:15" x14ac:dyDescent="0.2">
      <c r="A262" t="s">
        <v>48</v>
      </c>
      <c r="B262" t="s">
        <v>38</v>
      </c>
      <c r="C262" s="1" t="s">
        <v>9</v>
      </c>
      <c r="D262" s="6">
        <v>13535</v>
      </c>
      <c r="E262" s="6">
        <v>11737</v>
      </c>
      <c r="F262" s="6">
        <v>11361</v>
      </c>
      <c r="G262" s="6">
        <v>9895</v>
      </c>
      <c r="H262" s="6">
        <v>9605</v>
      </c>
      <c r="I262" s="6">
        <v>8768</v>
      </c>
      <c r="J262" s="6">
        <v>7678</v>
      </c>
      <c r="K262" s="6">
        <v>6512</v>
      </c>
      <c r="L262" s="6">
        <v>5048</v>
      </c>
      <c r="M262" s="6">
        <v>18191</v>
      </c>
      <c r="N262" s="6">
        <v>4838</v>
      </c>
      <c r="O262" s="6">
        <v>352</v>
      </c>
    </row>
    <row r="264" spans="1:15" x14ac:dyDescent="0.2">
      <c r="D264" s="11" t="s">
        <v>39</v>
      </c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3"/>
    </row>
    <row r="265" spans="1:15" x14ac:dyDescent="0.2">
      <c r="A265" s="2" t="s">
        <v>45</v>
      </c>
      <c r="B265" s="2" t="s">
        <v>35</v>
      </c>
      <c r="C265" s="2" t="s">
        <v>36</v>
      </c>
      <c r="D265">
        <v>1</v>
      </c>
      <c r="E265">
        <v>2</v>
      </c>
      <c r="F265">
        <v>3</v>
      </c>
      <c r="G265">
        <v>4</v>
      </c>
      <c r="H265">
        <v>5</v>
      </c>
      <c r="I265">
        <v>6</v>
      </c>
      <c r="J265">
        <v>7</v>
      </c>
      <c r="K265">
        <v>8</v>
      </c>
      <c r="L265">
        <v>9</v>
      </c>
      <c r="M265">
        <v>10</v>
      </c>
      <c r="N265">
        <v>11</v>
      </c>
      <c r="O265">
        <v>12</v>
      </c>
    </row>
    <row r="266" spans="1:15" x14ac:dyDescent="0.2">
      <c r="A266" s="2"/>
      <c r="B266" s="2"/>
      <c r="C266" s="2"/>
    </row>
    <row r="267" spans="1:15" x14ac:dyDescent="0.2">
      <c r="A267" t="s">
        <v>47</v>
      </c>
      <c r="B267" t="s">
        <v>34</v>
      </c>
      <c r="C267" s="1" t="s">
        <v>37</v>
      </c>
      <c r="D267" s="6">
        <v>792</v>
      </c>
      <c r="E267" s="6">
        <v>868</v>
      </c>
      <c r="F267" s="6">
        <v>887</v>
      </c>
      <c r="G267" s="6">
        <v>798</v>
      </c>
      <c r="H267" s="6">
        <v>740</v>
      </c>
      <c r="I267" s="6">
        <v>645</v>
      </c>
      <c r="J267" s="6">
        <v>500</v>
      </c>
      <c r="K267" s="6">
        <v>422</v>
      </c>
      <c r="L267" s="6">
        <v>406</v>
      </c>
      <c r="M267" s="6">
        <v>659</v>
      </c>
      <c r="N267" s="6">
        <v>598</v>
      </c>
      <c r="O267" s="6">
        <v>233</v>
      </c>
    </row>
    <row r="268" spans="1:15" x14ac:dyDescent="0.2">
      <c r="A268" t="s">
        <v>47</v>
      </c>
      <c r="B268" t="s">
        <v>34</v>
      </c>
      <c r="C268" s="1" t="s">
        <v>0</v>
      </c>
      <c r="D268" s="6">
        <v>1074</v>
      </c>
      <c r="E268" s="6">
        <v>1473</v>
      </c>
      <c r="F268" s="6">
        <v>1658</v>
      </c>
      <c r="G268" s="6">
        <v>1716</v>
      </c>
      <c r="H268" s="6">
        <v>1617</v>
      </c>
      <c r="I268" s="6">
        <v>1436</v>
      </c>
      <c r="J268" s="6">
        <v>1152</v>
      </c>
      <c r="K268" s="6">
        <v>972</v>
      </c>
      <c r="L268" s="6">
        <v>902</v>
      </c>
      <c r="M268" s="6">
        <v>2031</v>
      </c>
      <c r="N268" s="6">
        <v>2010</v>
      </c>
      <c r="O268" s="6">
        <v>676</v>
      </c>
    </row>
    <row r="269" spans="1:15" x14ac:dyDescent="0.2">
      <c r="A269" t="s">
        <v>47</v>
      </c>
      <c r="B269" t="s">
        <v>34</v>
      </c>
      <c r="C269" s="1" t="s">
        <v>1</v>
      </c>
      <c r="D269" s="6">
        <v>1010</v>
      </c>
      <c r="E269" s="6">
        <v>1527</v>
      </c>
      <c r="F269" s="6">
        <v>1788</v>
      </c>
      <c r="G269" s="6">
        <v>1807</v>
      </c>
      <c r="H269" s="6">
        <v>1825</v>
      </c>
      <c r="I269" s="6">
        <v>1635</v>
      </c>
      <c r="J269" s="6">
        <v>1377</v>
      </c>
      <c r="K269" s="6">
        <v>1231</v>
      </c>
      <c r="L269" s="6">
        <v>1290</v>
      </c>
      <c r="M269" s="6">
        <v>4117</v>
      </c>
      <c r="N269" s="6">
        <v>4265</v>
      </c>
      <c r="O269" s="6">
        <v>1024</v>
      </c>
    </row>
    <row r="270" spans="1:15" x14ac:dyDescent="0.2">
      <c r="A270" t="s">
        <v>47</v>
      </c>
      <c r="B270" t="s">
        <v>34</v>
      </c>
      <c r="C270" s="1" t="s">
        <v>2</v>
      </c>
      <c r="D270" s="6">
        <v>987</v>
      </c>
      <c r="E270" s="6">
        <v>1304</v>
      </c>
      <c r="F270" s="6">
        <v>1460</v>
      </c>
      <c r="G270" s="6">
        <v>1545</v>
      </c>
      <c r="H270" s="6">
        <v>1564</v>
      </c>
      <c r="I270" s="6">
        <v>1520</v>
      </c>
      <c r="J270" s="6">
        <v>1366</v>
      </c>
      <c r="K270" s="6">
        <v>1299</v>
      </c>
      <c r="L270" s="6">
        <v>1376</v>
      </c>
      <c r="M270" s="6">
        <v>5865</v>
      </c>
      <c r="N270" s="6">
        <v>4993</v>
      </c>
      <c r="O270" s="6">
        <v>999</v>
      </c>
    </row>
    <row r="271" spans="1:15" x14ac:dyDescent="0.2">
      <c r="A271" t="s">
        <v>47</v>
      </c>
      <c r="B271" t="s">
        <v>34</v>
      </c>
      <c r="C271" s="1" t="s">
        <v>3</v>
      </c>
      <c r="D271" s="6">
        <v>916</v>
      </c>
      <c r="E271" s="6">
        <v>1209</v>
      </c>
      <c r="F271" s="6">
        <v>1292</v>
      </c>
      <c r="G271" s="6">
        <v>1282</v>
      </c>
      <c r="H271" s="6">
        <v>1390</v>
      </c>
      <c r="I271" s="6">
        <v>1253</v>
      </c>
      <c r="J271" s="6">
        <v>1169</v>
      </c>
      <c r="K271" s="6">
        <v>1120</v>
      </c>
      <c r="L271" s="6">
        <v>1184</v>
      </c>
      <c r="M271" s="6">
        <v>5817</v>
      </c>
      <c r="N271" s="6">
        <v>3984</v>
      </c>
      <c r="O271" s="6">
        <v>699</v>
      </c>
    </row>
    <row r="272" spans="1:15" x14ac:dyDescent="0.2">
      <c r="A272" t="s">
        <v>47</v>
      </c>
      <c r="B272" t="s">
        <v>34</v>
      </c>
      <c r="C272" s="1" t="s">
        <v>4</v>
      </c>
      <c r="D272" s="6">
        <v>776</v>
      </c>
      <c r="E272" s="6">
        <v>840</v>
      </c>
      <c r="F272" s="6">
        <v>896</v>
      </c>
      <c r="G272" s="6">
        <v>905</v>
      </c>
      <c r="H272" s="6">
        <v>919</v>
      </c>
      <c r="I272" s="6">
        <v>857</v>
      </c>
      <c r="J272" s="6">
        <v>825</v>
      </c>
      <c r="K272" s="6">
        <v>697</v>
      </c>
      <c r="L272" s="6">
        <v>782</v>
      </c>
      <c r="M272" s="6">
        <v>4385</v>
      </c>
      <c r="N272" s="6">
        <v>2538</v>
      </c>
      <c r="O272" s="6">
        <v>421</v>
      </c>
    </row>
    <row r="273" spans="1:15" x14ac:dyDescent="0.2">
      <c r="A273" t="s">
        <v>47</v>
      </c>
      <c r="B273" t="s">
        <v>34</v>
      </c>
      <c r="C273" s="1" t="s">
        <v>5</v>
      </c>
      <c r="D273" s="6">
        <v>506</v>
      </c>
      <c r="E273" s="6">
        <v>486</v>
      </c>
      <c r="F273" s="6">
        <v>547</v>
      </c>
      <c r="G273" s="6">
        <v>524</v>
      </c>
      <c r="H273" s="6">
        <v>525</v>
      </c>
      <c r="I273" s="6">
        <v>501</v>
      </c>
      <c r="J273" s="6">
        <v>474</v>
      </c>
      <c r="K273" s="6">
        <v>450</v>
      </c>
      <c r="L273" s="6">
        <v>432</v>
      </c>
      <c r="M273" s="6">
        <v>2621</v>
      </c>
      <c r="N273" s="6">
        <v>1181</v>
      </c>
      <c r="O273" s="6">
        <v>173</v>
      </c>
    </row>
    <row r="274" spans="1:15" x14ac:dyDescent="0.2">
      <c r="A274" t="s">
        <v>47</v>
      </c>
      <c r="B274" t="s">
        <v>34</v>
      </c>
      <c r="C274" s="1" t="s">
        <v>6</v>
      </c>
      <c r="D274" s="6">
        <v>302</v>
      </c>
      <c r="E274" s="6">
        <v>317</v>
      </c>
      <c r="F274" s="6">
        <v>308</v>
      </c>
      <c r="G274" s="6">
        <v>310</v>
      </c>
      <c r="H274" s="6">
        <v>280</v>
      </c>
      <c r="I274" s="6">
        <v>310</v>
      </c>
      <c r="J274" s="6">
        <v>274</v>
      </c>
      <c r="K274" s="6">
        <v>215</v>
      </c>
      <c r="L274" s="6">
        <v>208</v>
      </c>
      <c r="M274" s="6">
        <v>1053</v>
      </c>
      <c r="N274" s="6">
        <v>385</v>
      </c>
      <c r="O274" s="6">
        <v>51</v>
      </c>
    </row>
    <row r="275" spans="1:15" x14ac:dyDescent="0.2">
      <c r="A275" t="s">
        <v>47</v>
      </c>
      <c r="B275" t="s">
        <v>34</v>
      </c>
      <c r="C275" s="1" t="s">
        <v>7</v>
      </c>
      <c r="D275" s="6">
        <v>132</v>
      </c>
      <c r="E275" s="6">
        <v>144</v>
      </c>
      <c r="F275" s="6">
        <v>146</v>
      </c>
      <c r="G275" s="6">
        <v>110</v>
      </c>
      <c r="H275" s="6">
        <v>102</v>
      </c>
      <c r="I275" s="6">
        <v>83</v>
      </c>
      <c r="J275" s="6">
        <v>79</v>
      </c>
      <c r="K275" s="6">
        <v>64</v>
      </c>
      <c r="L275" s="6">
        <v>54</v>
      </c>
      <c r="M275" s="6">
        <v>299</v>
      </c>
      <c r="N275" s="6">
        <v>103</v>
      </c>
      <c r="O275" s="6">
        <v>12</v>
      </c>
    </row>
    <row r="276" spans="1:15" x14ac:dyDescent="0.2">
      <c r="A276" t="s">
        <v>47</v>
      </c>
      <c r="B276" t="s">
        <v>34</v>
      </c>
      <c r="C276" s="1" t="s">
        <v>8</v>
      </c>
      <c r="D276" s="6">
        <v>57</v>
      </c>
      <c r="E276" s="6">
        <v>47</v>
      </c>
      <c r="F276" s="6">
        <v>35</v>
      </c>
      <c r="G276" s="6">
        <v>24</v>
      </c>
      <c r="H276" s="6">
        <v>27</v>
      </c>
      <c r="I276" s="6">
        <v>17</v>
      </c>
      <c r="J276" s="6">
        <v>6</v>
      </c>
      <c r="K276" s="6">
        <v>9</v>
      </c>
      <c r="L276" s="6">
        <v>10</v>
      </c>
      <c r="M276" s="6">
        <v>64</v>
      </c>
      <c r="N276" s="6">
        <v>18</v>
      </c>
      <c r="O276" s="6">
        <v>5</v>
      </c>
    </row>
    <row r="277" spans="1:15" x14ac:dyDescent="0.2">
      <c r="A277" t="s">
        <v>47</v>
      </c>
      <c r="B277" t="s">
        <v>34</v>
      </c>
      <c r="C277" s="1" t="s">
        <v>9</v>
      </c>
      <c r="D277" s="6">
        <v>6552</v>
      </c>
      <c r="E277" s="6">
        <v>8215</v>
      </c>
      <c r="F277" s="6">
        <v>9017</v>
      </c>
      <c r="G277" s="6">
        <v>9021</v>
      </c>
      <c r="H277" s="6">
        <v>8989</v>
      </c>
      <c r="I277" s="6">
        <v>8257</v>
      </c>
      <c r="J277" s="6">
        <v>7222</v>
      </c>
      <c r="K277" s="6">
        <v>6479</v>
      </c>
      <c r="L277" s="6">
        <v>6644</v>
      </c>
      <c r="M277" s="6">
        <v>26911</v>
      </c>
      <c r="N277" s="6">
        <v>20075</v>
      </c>
      <c r="O277" s="6">
        <v>4293</v>
      </c>
    </row>
    <row r="279" spans="1:15" x14ac:dyDescent="0.2">
      <c r="D279" s="11" t="s">
        <v>39</v>
      </c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3"/>
    </row>
    <row r="280" spans="1:15" x14ac:dyDescent="0.2">
      <c r="A280" s="2" t="s">
        <v>45</v>
      </c>
      <c r="B280" s="2" t="s">
        <v>35</v>
      </c>
      <c r="C280" s="2" t="s">
        <v>36</v>
      </c>
      <c r="D280">
        <v>1</v>
      </c>
      <c r="E280">
        <v>2</v>
      </c>
      <c r="F280">
        <v>3</v>
      </c>
      <c r="G280">
        <v>4</v>
      </c>
      <c r="H280">
        <v>5</v>
      </c>
      <c r="I280">
        <v>6</v>
      </c>
      <c r="J280">
        <v>7</v>
      </c>
      <c r="K280">
        <v>8</v>
      </c>
      <c r="L280">
        <v>9</v>
      </c>
      <c r="M280">
        <v>10</v>
      </c>
      <c r="N280">
        <v>11</v>
      </c>
      <c r="O280">
        <v>12</v>
      </c>
    </row>
    <row r="281" spans="1:15" x14ac:dyDescent="0.2">
      <c r="A281" s="2"/>
      <c r="B281" s="2"/>
      <c r="C281" s="2"/>
    </row>
    <row r="282" spans="1:15" x14ac:dyDescent="0.2">
      <c r="A282" t="s">
        <v>47</v>
      </c>
      <c r="B282" t="s">
        <v>38</v>
      </c>
      <c r="C282" s="1" t="s">
        <v>37</v>
      </c>
      <c r="D282" s="6">
        <v>650</v>
      </c>
      <c r="E282" s="6">
        <v>659</v>
      </c>
      <c r="F282" s="6">
        <v>668</v>
      </c>
      <c r="G282" s="6">
        <v>595</v>
      </c>
      <c r="H282" s="6">
        <v>586</v>
      </c>
      <c r="I282" s="6">
        <v>479</v>
      </c>
      <c r="J282" s="6">
        <v>401</v>
      </c>
      <c r="K282" s="6">
        <v>349</v>
      </c>
      <c r="L282" s="6">
        <v>297</v>
      </c>
      <c r="M282" s="6">
        <v>537</v>
      </c>
      <c r="N282" s="6">
        <v>428</v>
      </c>
      <c r="O282" s="6">
        <v>161</v>
      </c>
    </row>
    <row r="283" spans="1:15" x14ac:dyDescent="0.2">
      <c r="A283" t="s">
        <v>47</v>
      </c>
      <c r="B283" t="s">
        <v>38</v>
      </c>
      <c r="C283" s="1" t="s">
        <v>0</v>
      </c>
      <c r="D283" s="6">
        <v>1045</v>
      </c>
      <c r="E283" s="6">
        <v>1472</v>
      </c>
      <c r="F283" s="6">
        <v>1587</v>
      </c>
      <c r="G283" s="6">
        <v>1549</v>
      </c>
      <c r="H283" s="6">
        <v>1464</v>
      </c>
      <c r="I283" s="6">
        <v>1276</v>
      </c>
      <c r="J283" s="6">
        <v>1078</v>
      </c>
      <c r="K283" s="6">
        <v>858</v>
      </c>
      <c r="L283" s="6">
        <v>845</v>
      </c>
      <c r="M283" s="6">
        <v>1806</v>
      </c>
      <c r="N283" s="6">
        <v>1841</v>
      </c>
      <c r="O283" s="6">
        <v>674</v>
      </c>
    </row>
    <row r="284" spans="1:15" x14ac:dyDescent="0.2">
      <c r="A284" t="s">
        <v>47</v>
      </c>
      <c r="B284" t="s">
        <v>38</v>
      </c>
      <c r="C284" s="1" t="s">
        <v>1</v>
      </c>
      <c r="D284" s="6">
        <v>1206</v>
      </c>
      <c r="E284" s="6">
        <v>1724</v>
      </c>
      <c r="F284" s="6">
        <v>1960</v>
      </c>
      <c r="G284" s="6">
        <v>2037</v>
      </c>
      <c r="H284" s="6">
        <v>2152</v>
      </c>
      <c r="I284" s="6">
        <v>1981</v>
      </c>
      <c r="J284" s="6">
        <v>1723</v>
      </c>
      <c r="K284" s="6">
        <v>1527</v>
      </c>
      <c r="L284" s="6">
        <v>1569</v>
      </c>
      <c r="M284" s="6">
        <v>5083</v>
      </c>
      <c r="N284" s="6">
        <v>5101</v>
      </c>
      <c r="O284" s="6">
        <v>1323</v>
      </c>
    </row>
    <row r="285" spans="1:15" x14ac:dyDescent="0.2">
      <c r="A285" t="s">
        <v>47</v>
      </c>
      <c r="B285" t="s">
        <v>38</v>
      </c>
      <c r="C285" s="1" t="s">
        <v>2</v>
      </c>
      <c r="D285" s="6">
        <v>1159</v>
      </c>
      <c r="E285" s="6">
        <v>1712</v>
      </c>
      <c r="F285" s="6">
        <v>1871</v>
      </c>
      <c r="G285" s="6">
        <v>1976</v>
      </c>
      <c r="H285" s="6">
        <v>2050</v>
      </c>
      <c r="I285" s="6">
        <v>1990</v>
      </c>
      <c r="J285" s="6">
        <v>1871</v>
      </c>
      <c r="K285" s="6">
        <v>1888</v>
      </c>
      <c r="L285" s="6">
        <v>2015</v>
      </c>
      <c r="M285" s="6">
        <v>8269</v>
      </c>
      <c r="N285" s="6">
        <v>7494</v>
      </c>
      <c r="O285" s="6">
        <v>1540</v>
      </c>
    </row>
    <row r="286" spans="1:15" x14ac:dyDescent="0.2">
      <c r="A286" t="s">
        <v>47</v>
      </c>
      <c r="B286" t="s">
        <v>38</v>
      </c>
      <c r="C286" s="1" t="s">
        <v>3</v>
      </c>
      <c r="D286" s="6">
        <v>1241</v>
      </c>
      <c r="E286" s="6">
        <v>1916</v>
      </c>
      <c r="F286" s="6">
        <v>2053</v>
      </c>
      <c r="G286" s="6">
        <v>2169</v>
      </c>
      <c r="H286" s="6">
        <v>2026</v>
      </c>
      <c r="I286" s="6">
        <v>1920</v>
      </c>
      <c r="J286" s="6">
        <v>1728</v>
      </c>
      <c r="K286" s="6">
        <v>1716</v>
      </c>
      <c r="L286" s="6">
        <v>1852</v>
      </c>
      <c r="M286" s="6">
        <v>9501</v>
      </c>
      <c r="N286" s="6">
        <v>7026</v>
      </c>
      <c r="O286" s="6">
        <v>1184</v>
      </c>
    </row>
    <row r="287" spans="1:15" x14ac:dyDescent="0.2">
      <c r="A287" t="s">
        <v>47</v>
      </c>
      <c r="B287" t="s">
        <v>38</v>
      </c>
      <c r="C287" s="1" t="s">
        <v>4</v>
      </c>
      <c r="D287" s="6">
        <v>1116</v>
      </c>
      <c r="E287" s="6">
        <v>1423</v>
      </c>
      <c r="F287" s="6">
        <v>1426</v>
      </c>
      <c r="G287" s="6">
        <v>1446</v>
      </c>
      <c r="H287" s="6">
        <v>1481</v>
      </c>
      <c r="I287" s="6">
        <v>1437</v>
      </c>
      <c r="J287" s="6">
        <v>1356</v>
      </c>
      <c r="K287" s="6">
        <v>1308</v>
      </c>
      <c r="L287" s="6">
        <v>1454</v>
      </c>
      <c r="M287" s="6">
        <v>8629</v>
      </c>
      <c r="N287" s="6">
        <v>5281</v>
      </c>
      <c r="O287" s="6">
        <v>830</v>
      </c>
    </row>
    <row r="288" spans="1:15" x14ac:dyDescent="0.2">
      <c r="A288" t="s">
        <v>47</v>
      </c>
      <c r="B288" t="s">
        <v>38</v>
      </c>
      <c r="C288" s="1" t="s">
        <v>5</v>
      </c>
      <c r="D288" s="6">
        <v>750</v>
      </c>
      <c r="E288" s="6">
        <v>886</v>
      </c>
      <c r="F288" s="6">
        <v>937</v>
      </c>
      <c r="G288" s="6">
        <v>985</v>
      </c>
      <c r="H288" s="6">
        <v>1009</v>
      </c>
      <c r="I288" s="6">
        <v>955</v>
      </c>
      <c r="J288" s="6">
        <v>914</v>
      </c>
      <c r="K288" s="6">
        <v>907</v>
      </c>
      <c r="L288" s="6">
        <v>985</v>
      </c>
      <c r="M288" s="6">
        <v>6291</v>
      </c>
      <c r="N288" s="6">
        <v>3046</v>
      </c>
      <c r="O288" s="6">
        <v>517</v>
      </c>
    </row>
    <row r="289" spans="1:15" x14ac:dyDescent="0.2">
      <c r="A289" t="s">
        <v>47</v>
      </c>
      <c r="B289" t="s">
        <v>38</v>
      </c>
      <c r="C289" s="1" t="s">
        <v>6</v>
      </c>
      <c r="D289" s="6">
        <v>507</v>
      </c>
      <c r="E289" s="6">
        <v>560</v>
      </c>
      <c r="F289" s="6">
        <v>588</v>
      </c>
      <c r="G289" s="6">
        <v>596</v>
      </c>
      <c r="H289" s="6">
        <v>559</v>
      </c>
      <c r="I289" s="6">
        <v>581</v>
      </c>
      <c r="J289" s="6">
        <v>598</v>
      </c>
      <c r="K289" s="6">
        <v>479</v>
      </c>
      <c r="L289" s="6">
        <v>568</v>
      </c>
      <c r="M289" s="6">
        <v>3230</v>
      </c>
      <c r="N289" s="6">
        <v>1249</v>
      </c>
      <c r="O289" s="6">
        <v>160</v>
      </c>
    </row>
    <row r="290" spans="1:15" x14ac:dyDescent="0.2">
      <c r="A290" t="s">
        <v>47</v>
      </c>
      <c r="B290" t="s">
        <v>38</v>
      </c>
      <c r="C290" s="1" t="s">
        <v>7</v>
      </c>
      <c r="D290" s="6">
        <v>240</v>
      </c>
      <c r="E290" s="6">
        <v>292</v>
      </c>
      <c r="F290" s="6">
        <v>252</v>
      </c>
      <c r="G290" s="6">
        <v>304</v>
      </c>
      <c r="H290" s="6">
        <v>256</v>
      </c>
      <c r="I290" s="6">
        <v>208</v>
      </c>
      <c r="J290" s="6">
        <v>169</v>
      </c>
      <c r="K290" s="6">
        <v>178</v>
      </c>
      <c r="L290" s="6">
        <v>201</v>
      </c>
      <c r="M290" s="6">
        <v>1125</v>
      </c>
      <c r="N290" s="6">
        <v>390</v>
      </c>
      <c r="O290" s="6">
        <v>53</v>
      </c>
    </row>
    <row r="291" spans="1:15" x14ac:dyDescent="0.2">
      <c r="A291" t="s">
        <v>47</v>
      </c>
      <c r="B291" t="s">
        <v>38</v>
      </c>
      <c r="C291" s="1" t="s">
        <v>8</v>
      </c>
      <c r="D291" s="6">
        <v>93</v>
      </c>
      <c r="E291" s="6">
        <v>64</v>
      </c>
      <c r="F291" s="6">
        <v>71</v>
      </c>
      <c r="G291" s="6">
        <v>64</v>
      </c>
      <c r="H291" s="6">
        <v>49</v>
      </c>
      <c r="I291" s="6">
        <v>47</v>
      </c>
      <c r="J291" s="6">
        <v>24</v>
      </c>
      <c r="K291" s="6">
        <v>31</v>
      </c>
      <c r="L291" s="6">
        <v>40</v>
      </c>
      <c r="M291" s="6">
        <v>269</v>
      </c>
      <c r="N291" s="6">
        <v>54</v>
      </c>
      <c r="O291" s="6">
        <v>6</v>
      </c>
    </row>
    <row r="292" spans="1:15" x14ac:dyDescent="0.2">
      <c r="A292" t="s">
        <v>47</v>
      </c>
      <c r="B292" t="s">
        <v>38</v>
      </c>
      <c r="C292" s="1" t="s">
        <v>9</v>
      </c>
      <c r="D292" s="6">
        <v>8007</v>
      </c>
      <c r="E292" s="6">
        <v>10708</v>
      </c>
      <c r="F292" s="6">
        <v>11413</v>
      </c>
      <c r="G292" s="6">
        <v>11721</v>
      </c>
      <c r="H292" s="6">
        <v>11632</v>
      </c>
      <c r="I292" s="6">
        <v>10874</v>
      </c>
      <c r="J292" s="6">
        <v>9862</v>
      </c>
      <c r="K292" s="6">
        <v>9241</v>
      </c>
      <c r="L292" s="6">
        <v>9826</v>
      </c>
      <c r="M292" s="6">
        <v>44740</v>
      </c>
      <c r="N292" s="6">
        <v>31910</v>
      </c>
      <c r="O292" s="6">
        <v>6448</v>
      </c>
    </row>
  </sheetData>
  <mergeCells count="18">
    <mergeCell ref="D81:O81"/>
    <mergeCell ref="D6:O6"/>
    <mergeCell ref="D21:O21"/>
    <mergeCell ref="D36:O36"/>
    <mergeCell ref="D51:O51"/>
    <mergeCell ref="D66:O66"/>
    <mergeCell ref="D279:O279"/>
    <mergeCell ref="D109:O109"/>
    <mergeCell ref="D124:O124"/>
    <mergeCell ref="D139:O139"/>
    <mergeCell ref="D154:O154"/>
    <mergeCell ref="D169:O169"/>
    <mergeCell ref="D184:O184"/>
    <mergeCell ref="D204:O204"/>
    <mergeCell ref="D219:O219"/>
    <mergeCell ref="D234:O234"/>
    <mergeCell ref="D249:O249"/>
    <mergeCell ref="D264:O26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2:O292"/>
  <sheetViews>
    <sheetView workbookViewId="0">
      <selection activeCell="A2" sqref="A2"/>
    </sheetView>
  </sheetViews>
  <sheetFormatPr defaultRowHeight="12.75" x14ac:dyDescent="0.2"/>
  <cols>
    <col min="1" max="1" width="30.140625" customWidth="1"/>
    <col min="2" max="2" width="13.28515625" customWidth="1"/>
    <col min="3" max="3" width="11.140625" customWidth="1"/>
    <col min="4" max="15" width="15.7109375" customWidth="1"/>
  </cols>
  <sheetData>
    <row r="2" spans="1:15" ht="18" x14ac:dyDescent="0.25">
      <c r="A2" s="3" t="s">
        <v>28</v>
      </c>
    </row>
    <row r="3" spans="1:15" ht="18" x14ac:dyDescent="0.25">
      <c r="A3" s="3" t="s">
        <v>29</v>
      </c>
    </row>
    <row r="6" spans="1:15" x14ac:dyDescent="0.2">
      <c r="D6" s="11" t="s">
        <v>39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1:15" x14ac:dyDescent="0.2">
      <c r="A7" s="2" t="s">
        <v>45</v>
      </c>
      <c r="B7" s="2" t="s">
        <v>35</v>
      </c>
      <c r="C7" s="2" t="s">
        <v>36</v>
      </c>
      <c r="D7">
        <v>1</v>
      </c>
      <c r="E7">
        <v>2</v>
      </c>
      <c r="F7">
        <v>3</v>
      </c>
      <c r="G7">
        <v>4</v>
      </c>
      <c r="H7">
        <v>5</v>
      </c>
      <c r="I7">
        <v>6</v>
      </c>
      <c r="J7">
        <v>7</v>
      </c>
      <c r="K7">
        <v>8</v>
      </c>
      <c r="L7">
        <v>9</v>
      </c>
      <c r="M7">
        <v>10</v>
      </c>
      <c r="N7">
        <v>11</v>
      </c>
      <c r="O7">
        <v>12</v>
      </c>
    </row>
    <row r="8" spans="1:15" x14ac:dyDescent="0.2">
      <c r="A8" s="2"/>
      <c r="B8" s="2"/>
      <c r="C8" s="2"/>
    </row>
    <row r="9" spans="1:15" x14ac:dyDescent="0.2">
      <c r="A9" t="s">
        <v>46</v>
      </c>
      <c r="B9" t="s">
        <v>34</v>
      </c>
      <c r="C9" s="1" t="s">
        <v>37</v>
      </c>
      <c r="D9" s="9">
        <f t="shared" ref="D9:O9" si="0">+IF(D112=0,"---",+D207/D112)</f>
        <v>6.8731423977249101E-2</v>
      </c>
      <c r="E9" s="9">
        <f t="shared" si="0"/>
        <v>6.8531990217206892E-2</v>
      </c>
      <c r="F9" s="9">
        <f t="shared" si="0"/>
        <v>7.4271384567521498E-2</v>
      </c>
      <c r="G9" s="9">
        <f t="shared" si="0"/>
        <v>8.9626951189251167E-2</v>
      </c>
      <c r="H9" s="9">
        <f t="shared" si="0"/>
        <v>8.5857622401775149E-2</v>
      </c>
      <c r="I9" s="9">
        <f t="shared" si="0"/>
        <v>9.5296750233627298E-2</v>
      </c>
      <c r="J9" s="9">
        <f t="shared" si="0"/>
        <v>7.6467557794248853E-2</v>
      </c>
      <c r="K9" s="9">
        <f t="shared" si="0"/>
        <v>8.7940586544788493E-2</v>
      </c>
      <c r="L9" s="9">
        <f t="shared" si="0"/>
        <v>8.0748292623821105E-2</v>
      </c>
      <c r="M9" s="9">
        <f t="shared" si="0"/>
        <v>0.2239555099229518</v>
      </c>
      <c r="N9" s="9">
        <f t="shared" si="0"/>
        <v>0.21509017802730693</v>
      </c>
      <c r="O9" s="9">
        <f t="shared" si="0"/>
        <v>0.15741114341568369</v>
      </c>
    </row>
    <row r="10" spans="1:15" x14ac:dyDescent="0.2">
      <c r="A10" t="s">
        <v>46</v>
      </c>
      <c r="B10" t="s">
        <v>34</v>
      </c>
      <c r="C10" s="1" t="s">
        <v>0</v>
      </c>
      <c r="D10" s="9">
        <f t="shared" ref="D10:O10" si="1">+IF(D113=0,"---",+D208/D113)</f>
        <v>3.4169501049899478E-2</v>
      </c>
      <c r="E10" s="9">
        <f t="shared" si="1"/>
        <v>5.0973237171651371E-2</v>
      </c>
      <c r="F10" s="9">
        <f t="shared" si="1"/>
        <v>6.472675696510001E-2</v>
      </c>
      <c r="G10" s="9">
        <f t="shared" si="1"/>
        <v>6.101173419504715E-2</v>
      </c>
      <c r="H10" s="9">
        <f t="shared" si="1"/>
        <v>7.4867985509359497E-2</v>
      </c>
      <c r="I10" s="9">
        <f t="shared" si="1"/>
        <v>6.9786963268988311E-2</v>
      </c>
      <c r="J10" s="9">
        <f t="shared" si="1"/>
        <v>6.959600036902569E-2</v>
      </c>
      <c r="K10" s="9">
        <f t="shared" si="1"/>
        <v>7.2434805313978626E-2</v>
      </c>
      <c r="L10" s="9">
        <f t="shared" si="1"/>
        <v>7.953068930088672E-2</v>
      </c>
      <c r="M10" s="9">
        <f t="shared" si="1"/>
        <v>0.27550051211512511</v>
      </c>
      <c r="N10" s="9">
        <f t="shared" si="1"/>
        <v>0.29706071408621243</v>
      </c>
      <c r="O10" s="9">
        <f t="shared" si="1"/>
        <v>7.4960528596660816E-2</v>
      </c>
    </row>
    <row r="11" spans="1:15" x14ac:dyDescent="0.2">
      <c r="A11" t="s">
        <v>46</v>
      </c>
      <c r="B11" t="s">
        <v>34</v>
      </c>
      <c r="C11" s="1" t="s">
        <v>1</v>
      </c>
      <c r="D11" s="9">
        <f t="shared" ref="D11:O11" si="2">+IF(D114=0,"---",+D209/D114)</f>
        <v>2.9426997833740951E-2</v>
      </c>
      <c r="E11" s="9">
        <f t="shared" si="2"/>
        <v>3.6405981529278278E-2</v>
      </c>
      <c r="F11" s="9">
        <f t="shared" si="2"/>
        <v>4.7336005420109878E-2</v>
      </c>
      <c r="G11" s="9">
        <f t="shared" si="2"/>
        <v>5.1605110976064475E-2</v>
      </c>
      <c r="H11" s="9">
        <f t="shared" si="2"/>
        <v>6.0120792855035333E-2</v>
      </c>
      <c r="I11" s="9">
        <f t="shared" si="2"/>
        <v>5.8097625848049929E-2</v>
      </c>
      <c r="J11" s="9">
        <f t="shared" si="2"/>
        <v>5.8289090849117403E-2</v>
      </c>
      <c r="K11" s="9">
        <f t="shared" si="2"/>
        <v>6.619449550097721E-2</v>
      </c>
      <c r="L11" s="9">
        <f t="shared" si="2"/>
        <v>7.8287159195276068E-2</v>
      </c>
      <c r="M11" s="9">
        <f t="shared" si="2"/>
        <v>0.3022804070003447</v>
      </c>
      <c r="N11" s="9">
        <f t="shared" si="2"/>
        <v>0.36156180618368333</v>
      </c>
      <c r="O11" s="9">
        <f t="shared" si="2"/>
        <v>0.10351042965245079</v>
      </c>
    </row>
    <row r="12" spans="1:15" x14ac:dyDescent="0.2">
      <c r="A12" t="s">
        <v>46</v>
      </c>
      <c r="B12" t="s">
        <v>34</v>
      </c>
      <c r="C12" s="1" t="s">
        <v>2</v>
      </c>
      <c r="D12" s="9">
        <f t="shared" ref="D12:O12" si="3">+IF(D115=0,"---",+D210/D115)</f>
        <v>3.7946162753522812E-2</v>
      </c>
      <c r="E12" s="9">
        <f t="shared" si="3"/>
        <v>3.6726039837849271E-2</v>
      </c>
      <c r="F12" s="9">
        <f t="shared" si="3"/>
        <v>4.008845079435866E-2</v>
      </c>
      <c r="G12" s="9">
        <f t="shared" si="3"/>
        <v>4.3243555458269141E-2</v>
      </c>
      <c r="H12" s="9">
        <f t="shared" si="3"/>
        <v>5.2791114268980942E-2</v>
      </c>
      <c r="I12" s="9">
        <f t="shared" si="3"/>
        <v>4.8024272991432984E-2</v>
      </c>
      <c r="J12" s="9">
        <f t="shared" si="3"/>
        <v>5.5710680890910073E-2</v>
      </c>
      <c r="K12" s="9">
        <f t="shared" si="3"/>
        <v>5.318891383413267E-2</v>
      </c>
      <c r="L12" s="9">
        <f t="shared" si="3"/>
        <v>6.7306134235611784E-2</v>
      </c>
      <c r="M12" s="9">
        <f t="shared" si="3"/>
        <v>0.35973197174033272</v>
      </c>
      <c r="N12" s="9">
        <f t="shared" si="3"/>
        <v>0.42589501457521212</v>
      </c>
      <c r="O12" s="9">
        <f t="shared" si="3"/>
        <v>0.1508851267546959</v>
      </c>
    </row>
    <row r="13" spans="1:15" x14ac:dyDescent="0.2">
      <c r="A13" t="s">
        <v>46</v>
      </c>
      <c r="B13" t="s">
        <v>34</v>
      </c>
      <c r="C13" s="1" t="s">
        <v>3</v>
      </c>
      <c r="D13" s="9">
        <f t="shared" ref="D13:O13" si="4">+IF(D116=0,"---",+D211/D116)</f>
        <v>3.5782466206572945E-2</v>
      </c>
      <c r="E13" s="9">
        <f t="shared" si="4"/>
        <v>3.1238758081608392E-2</v>
      </c>
      <c r="F13" s="9">
        <f t="shared" si="4"/>
        <v>4.2693714356722402E-2</v>
      </c>
      <c r="G13" s="9">
        <f t="shared" si="4"/>
        <v>3.4897603607517966E-2</v>
      </c>
      <c r="H13" s="9">
        <f t="shared" si="4"/>
        <v>4.3709959270997231E-2</v>
      </c>
      <c r="I13" s="9">
        <f t="shared" si="4"/>
        <v>4.5625404457755481E-2</v>
      </c>
      <c r="J13" s="9">
        <f t="shared" si="4"/>
        <v>4.3498856578270906E-2</v>
      </c>
      <c r="K13" s="9">
        <f t="shared" si="4"/>
        <v>6.0347935985368195E-2</v>
      </c>
      <c r="L13" s="9">
        <f t="shared" si="4"/>
        <v>6.7156309448952969E-2</v>
      </c>
      <c r="M13" s="9">
        <f t="shared" si="4"/>
        <v>0.3843597270641757</v>
      </c>
      <c r="N13" s="9">
        <f t="shared" si="4"/>
        <v>0.44378270322262686</v>
      </c>
      <c r="O13" s="9">
        <f t="shared" si="4"/>
        <v>0.12203794187140138</v>
      </c>
    </row>
    <row r="14" spans="1:15" x14ac:dyDescent="0.2">
      <c r="A14" t="s">
        <v>46</v>
      </c>
      <c r="B14" t="s">
        <v>34</v>
      </c>
      <c r="C14" s="1" t="s">
        <v>4</v>
      </c>
      <c r="D14" s="9">
        <f t="shared" ref="D14:O14" si="5">+IF(D117=0,"---",+D212/D117)</f>
        <v>2.7578810285130144E-2</v>
      </c>
      <c r="E14" s="9">
        <f t="shared" si="5"/>
        <v>2.9607348387223672E-2</v>
      </c>
      <c r="F14" s="9">
        <f t="shared" si="5"/>
        <v>3.2883417309006388E-2</v>
      </c>
      <c r="G14" s="9">
        <f t="shared" si="5"/>
        <v>3.5860818836492205E-2</v>
      </c>
      <c r="H14" s="9">
        <f t="shared" si="5"/>
        <v>4.2273815113355928E-2</v>
      </c>
      <c r="I14" s="9">
        <f t="shared" si="5"/>
        <v>4.2877977065868211E-2</v>
      </c>
      <c r="J14" s="9">
        <f t="shared" si="5"/>
        <v>4.9081445926286361E-2</v>
      </c>
      <c r="K14" s="9">
        <f t="shared" si="5"/>
        <v>4.3450260281800546E-2</v>
      </c>
      <c r="L14" s="9">
        <f t="shared" si="5"/>
        <v>5.422423002734917E-2</v>
      </c>
      <c r="M14" s="9">
        <f t="shared" si="5"/>
        <v>0.47950625227785459</v>
      </c>
      <c r="N14" s="9">
        <f t="shared" si="5"/>
        <v>0.42557466860547938</v>
      </c>
      <c r="O14" s="9">
        <f t="shared" si="5"/>
        <v>0.11018508090250403</v>
      </c>
    </row>
    <row r="15" spans="1:15" x14ac:dyDescent="0.2">
      <c r="A15" t="s">
        <v>46</v>
      </c>
      <c r="B15" t="s">
        <v>34</v>
      </c>
      <c r="C15" s="1" t="s">
        <v>5</v>
      </c>
      <c r="D15" s="9">
        <f t="shared" ref="D15:O15" si="6">+IF(D118=0,"---",+D213/D118)</f>
        <v>3.4184688608501226E-2</v>
      </c>
      <c r="E15" s="9">
        <f t="shared" si="6"/>
        <v>3.2820371021818187E-2</v>
      </c>
      <c r="F15" s="9">
        <f t="shared" si="6"/>
        <v>3.7524561148568968E-2</v>
      </c>
      <c r="G15" s="9">
        <f t="shared" si="6"/>
        <v>3.4017474047795794E-2</v>
      </c>
      <c r="H15" s="9">
        <f t="shared" si="6"/>
        <v>4.7076015807091136E-2</v>
      </c>
      <c r="I15" s="9">
        <f t="shared" si="6"/>
        <v>5.5513978420073634E-2</v>
      </c>
      <c r="J15" s="9">
        <f t="shared" si="6"/>
        <v>3.9098805703727431E-2</v>
      </c>
      <c r="K15" s="9">
        <f t="shared" si="6"/>
        <v>6.1347829302000029E-2</v>
      </c>
      <c r="L15" s="9">
        <f t="shared" si="6"/>
        <v>7.2346213711727614E-2</v>
      </c>
      <c r="M15" s="9">
        <f t="shared" si="6"/>
        <v>0.48824768052166856</v>
      </c>
      <c r="N15" s="9">
        <f t="shared" si="6"/>
        <v>0.44796345245955005</v>
      </c>
      <c r="O15" s="9">
        <f t="shared" si="6"/>
        <v>0.16076889471384884</v>
      </c>
    </row>
    <row r="16" spans="1:15" x14ac:dyDescent="0.2">
      <c r="A16" t="s">
        <v>46</v>
      </c>
      <c r="B16" t="s">
        <v>34</v>
      </c>
      <c r="C16" s="1" t="s">
        <v>6</v>
      </c>
      <c r="D16" s="9">
        <f t="shared" ref="D16:O16" si="7">+IF(D119=0,"---",+D214/D119)</f>
        <v>3.184597429966414E-2</v>
      </c>
      <c r="E16" s="9">
        <f t="shared" si="7"/>
        <v>3.2949608470803915E-2</v>
      </c>
      <c r="F16" s="9">
        <f t="shared" si="7"/>
        <v>5.1058280752453077E-2</v>
      </c>
      <c r="G16" s="9">
        <f t="shared" si="7"/>
        <v>4.7154596142289819E-2</v>
      </c>
      <c r="H16" s="9">
        <f t="shared" si="7"/>
        <v>4.4481542231094108E-2</v>
      </c>
      <c r="I16" s="9">
        <f t="shared" si="7"/>
        <v>3.6683899747692428E-2</v>
      </c>
      <c r="J16" s="9">
        <f t="shared" si="7"/>
        <v>4.448999338965437E-2</v>
      </c>
      <c r="K16" s="9">
        <f t="shared" si="7"/>
        <v>7.089126220957484E-2</v>
      </c>
      <c r="L16" s="9">
        <f t="shared" si="7"/>
        <v>0.10369545263147084</v>
      </c>
      <c r="M16" s="9">
        <f t="shared" si="7"/>
        <v>0.66202826357680433</v>
      </c>
      <c r="N16" s="9">
        <f t="shared" si="7"/>
        <v>0.59840668669191588</v>
      </c>
      <c r="O16" s="9">
        <f t="shared" si="7"/>
        <v>0.13114754098360656</v>
      </c>
    </row>
    <row r="17" spans="1:15" x14ac:dyDescent="0.2">
      <c r="A17" t="s">
        <v>46</v>
      </c>
      <c r="B17" t="s">
        <v>34</v>
      </c>
      <c r="C17" s="1" t="s">
        <v>7</v>
      </c>
      <c r="D17" s="9">
        <f t="shared" ref="D17:O17" si="8">+IF(D120=0,"---",+D215/D120)</f>
        <v>3.2796018693343594E-2</v>
      </c>
      <c r="E17" s="9">
        <f t="shared" si="8"/>
        <v>7.1363721849372758E-2</v>
      </c>
      <c r="F17" s="9">
        <f t="shared" si="8"/>
        <v>3.1065741223252018E-2</v>
      </c>
      <c r="G17" s="9">
        <f t="shared" si="8"/>
        <v>6.4662258627327954E-2</v>
      </c>
      <c r="H17" s="9">
        <f t="shared" si="8"/>
        <v>4.4087558335516266E-2</v>
      </c>
      <c r="I17" s="9">
        <f t="shared" si="8"/>
        <v>3.3750493496211335E-2</v>
      </c>
      <c r="J17" s="9">
        <f t="shared" si="8"/>
        <v>5.1673039978334334E-2</v>
      </c>
      <c r="K17" s="9">
        <f t="shared" si="8"/>
        <v>7.3089620521512633E-2</v>
      </c>
      <c r="L17" s="9">
        <f t="shared" si="8"/>
        <v>7.8951373563655738E-2</v>
      </c>
      <c r="M17" s="9">
        <f t="shared" si="8"/>
        <v>0.78065710319296622</v>
      </c>
      <c r="N17" s="9">
        <f t="shared" si="8"/>
        <v>0.56698131539310892</v>
      </c>
      <c r="O17" s="9">
        <f t="shared" si="8"/>
        <v>0.26809651474530832</v>
      </c>
    </row>
    <row r="18" spans="1:15" x14ac:dyDescent="0.2">
      <c r="A18" t="s">
        <v>46</v>
      </c>
      <c r="B18" t="s">
        <v>34</v>
      </c>
      <c r="C18" s="1" t="s">
        <v>8</v>
      </c>
      <c r="D18" s="9">
        <f t="shared" ref="D18:O18" si="9">+IF(D121=0,"---",+D216/D121)</f>
        <v>4.5195366519154623E-2</v>
      </c>
      <c r="E18" s="9">
        <f t="shared" si="9"/>
        <v>2.1111840290617148E-2</v>
      </c>
      <c r="F18" s="9">
        <f t="shared" si="9"/>
        <v>5.9579200498317074E-2</v>
      </c>
      <c r="G18" s="9">
        <f t="shared" si="9"/>
        <v>2.7460981527117123E-2</v>
      </c>
      <c r="H18" s="9">
        <f t="shared" si="9"/>
        <v>1.1446362353558889E-2</v>
      </c>
      <c r="I18" s="9">
        <f t="shared" si="9"/>
        <v>4.4378504568362287E-2</v>
      </c>
      <c r="J18" s="9">
        <f t="shared" si="9"/>
        <v>2.5892322805457342E-2</v>
      </c>
      <c r="K18" s="9">
        <f t="shared" si="9"/>
        <v>0.16621198454893391</v>
      </c>
      <c r="L18" s="9">
        <f t="shared" si="9"/>
        <v>3.5294117647058823E-2</v>
      </c>
      <c r="M18" s="9">
        <f t="shared" si="9"/>
        <v>0.53125</v>
      </c>
      <c r="N18" s="9" t="str">
        <f t="shared" si="9"/>
        <v>---</v>
      </c>
      <c r="O18" s="9" t="str">
        <f t="shared" si="9"/>
        <v>---</v>
      </c>
    </row>
    <row r="19" spans="1:15" x14ac:dyDescent="0.2">
      <c r="A19" t="s">
        <v>46</v>
      </c>
      <c r="B19" t="s">
        <v>34</v>
      </c>
      <c r="C19" s="1" t="s">
        <v>9</v>
      </c>
      <c r="D19" s="9">
        <f t="shared" ref="D19:O19" si="10">+IF(D122=0,"---",+D217/D122)</f>
        <v>3.4392022344201426E-2</v>
      </c>
      <c r="E19" s="9">
        <f t="shared" si="10"/>
        <v>3.7526431258873623E-2</v>
      </c>
      <c r="F19" s="9">
        <f t="shared" si="10"/>
        <v>4.5633015000865647E-2</v>
      </c>
      <c r="G19" s="9">
        <f t="shared" si="10"/>
        <v>4.5979759257081247E-2</v>
      </c>
      <c r="H19" s="9">
        <f t="shared" si="10"/>
        <v>5.470144131528254E-2</v>
      </c>
      <c r="I19" s="9">
        <f t="shared" si="10"/>
        <v>5.3388341683378013E-2</v>
      </c>
      <c r="J19" s="9">
        <f t="shared" si="10"/>
        <v>5.443796408878436E-2</v>
      </c>
      <c r="K19" s="9">
        <f t="shared" si="10"/>
        <v>6.0412706232530006E-2</v>
      </c>
      <c r="L19" s="9">
        <f t="shared" si="10"/>
        <v>7.0876690402525339E-2</v>
      </c>
      <c r="M19" s="9">
        <f t="shared" si="10"/>
        <v>0.36523525498931098</v>
      </c>
      <c r="N19" s="9">
        <f t="shared" si="10"/>
        <v>0.39486307270245186</v>
      </c>
      <c r="O19" s="9">
        <f t="shared" si="10"/>
        <v>0.12017232882220856</v>
      </c>
    </row>
    <row r="21" spans="1:15" x14ac:dyDescent="0.2">
      <c r="D21" s="11" t="s">
        <v>39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spans="1:15" x14ac:dyDescent="0.2">
      <c r="A22" s="2" t="s">
        <v>45</v>
      </c>
      <c r="B22" s="2" t="s">
        <v>35</v>
      </c>
      <c r="C22" s="2" t="s">
        <v>36</v>
      </c>
      <c r="D22">
        <v>1</v>
      </c>
      <c r="E22">
        <v>2</v>
      </c>
      <c r="F22">
        <v>3</v>
      </c>
      <c r="G22">
        <v>4</v>
      </c>
      <c r="H22">
        <v>5</v>
      </c>
      <c r="I22">
        <v>6</v>
      </c>
      <c r="J22">
        <v>7</v>
      </c>
      <c r="K22">
        <v>8</v>
      </c>
      <c r="L22">
        <v>9</v>
      </c>
      <c r="M22">
        <v>10</v>
      </c>
      <c r="N22">
        <v>11</v>
      </c>
      <c r="O22">
        <v>12</v>
      </c>
    </row>
    <row r="23" spans="1:15" x14ac:dyDescent="0.2">
      <c r="A23" s="2"/>
      <c r="B23" s="2"/>
      <c r="C23" s="2"/>
    </row>
    <row r="24" spans="1:15" x14ac:dyDescent="0.2">
      <c r="A24" t="s">
        <v>46</v>
      </c>
      <c r="B24" t="s">
        <v>38</v>
      </c>
      <c r="C24" s="1" t="s">
        <v>37</v>
      </c>
      <c r="D24" s="9">
        <f t="shared" ref="D24:O24" si="11">+IF(D127=0,"---",+D222/D127)</f>
        <v>6.1296510969757106E-2</v>
      </c>
      <c r="E24" s="9">
        <f t="shared" si="11"/>
        <v>9.8751166727625211E-2</v>
      </c>
      <c r="F24" s="9">
        <f t="shared" si="11"/>
        <v>8.0657620963395321E-2</v>
      </c>
      <c r="G24" s="9">
        <f t="shared" si="11"/>
        <v>8.7046696034263085E-2</v>
      </c>
      <c r="H24" s="9">
        <f t="shared" si="11"/>
        <v>8.1306147451497945E-2</v>
      </c>
      <c r="I24" s="9">
        <f t="shared" si="11"/>
        <v>8.8564419959931875E-2</v>
      </c>
      <c r="J24" s="9">
        <f t="shared" si="11"/>
        <v>7.6795928516955714E-2</v>
      </c>
      <c r="K24" s="9">
        <f t="shared" si="11"/>
        <v>8.2978813463624693E-2</v>
      </c>
      <c r="L24" s="9">
        <f t="shared" si="11"/>
        <v>8.6771117729420089E-2</v>
      </c>
      <c r="M24" s="9">
        <f t="shared" si="11"/>
        <v>0.21376773455030429</v>
      </c>
      <c r="N24" s="9">
        <f t="shared" si="11"/>
        <v>0.20915032679738563</v>
      </c>
      <c r="O24" s="9">
        <f t="shared" si="11"/>
        <v>7.0505287896592245E-2</v>
      </c>
    </row>
    <row r="25" spans="1:15" x14ac:dyDescent="0.2">
      <c r="A25" t="s">
        <v>46</v>
      </c>
      <c r="B25" t="s">
        <v>38</v>
      </c>
      <c r="C25" s="1" t="s">
        <v>0</v>
      </c>
      <c r="D25" s="9">
        <f t="shared" ref="D25:O25" si="12">+IF(D128=0,"---",+D223/D128)</f>
        <v>4.5850293797787697E-2</v>
      </c>
      <c r="E25" s="9">
        <f t="shared" si="12"/>
        <v>5.7104976753007491E-2</v>
      </c>
      <c r="F25" s="9">
        <f t="shared" si="12"/>
        <v>7.8066743198144883E-2</v>
      </c>
      <c r="G25" s="9">
        <f t="shared" si="12"/>
        <v>7.2493203722404323E-2</v>
      </c>
      <c r="H25" s="9">
        <f t="shared" si="12"/>
        <v>8.6242784448282386E-2</v>
      </c>
      <c r="I25" s="9">
        <f t="shared" si="12"/>
        <v>9.0537406056836162E-2</v>
      </c>
      <c r="J25" s="9">
        <f t="shared" si="12"/>
        <v>8.132880955907669E-2</v>
      </c>
      <c r="K25" s="9">
        <f t="shared" si="12"/>
        <v>9.5619985893944992E-2</v>
      </c>
      <c r="L25" s="9">
        <f t="shared" si="12"/>
        <v>9.9148634307011124E-2</v>
      </c>
      <c r="M25" s="9">
        <f t="shared" si="12"/>
        <v>0.24937412819829605</v>
      </c>
      <c r="N25" s="9">
        <f t="shared" si="12"/>
        <v>0.27032903464122165</v>
      </c>
      <c r="O25" s="9">
        <f t="shared" si="12"/>
        <v>6.6419963943448151E-2</v>
      </c>
    </row>
    <row r="26" spans="1:15" x14ac:dyDescent="0.2">
      <c r="A26" t="s">
        <v>46</v>
      </c>
      <c r="B26" t="s">
        <v>38</v>
      </c>
      <c r="C26" s="1" t="s">
        <v>1</v>
      </c>
      <c r="D26" s="9">
        <f t="shared" ref="D26:O26" si="13">+IF(D129=0,"---",+D224/D129)</f>
        <v>3.4158495596599177E-2</v>
      </c>
      <c r="E26" s="9">
        <f t="shared" si="13"/>
        <v>4.0640204445168325E-2</v>
      </c>
      <c r="F26" s="9">
        <f t="shared" si="13"/>
        <v>5.4413817984559361E-2</v>
      </c>
      <c r="G26" s="9">
        <f t="shared" si="13"/>
        <v>6.4726362820501107E-2</v>
      </c>
      <c r="H26" s="9">
        <f t="shared" si="13"/>
        <v>6.7990364568943681E-2</v>
      </c>
      <c r="I26" s="9">
        <f t="shared" si="13"/>
        <v>6.7894826584754514E-2</v>
      </c>
      <c r="J26" s="9">
        <f t="shared" si="13"/>
        <v>6.6121277134315704E-2</v>
      </c>
      <c r="K26" s="9">
        <f t="shared" si="13"/>
        <v>7.0363859569451181E-2</v>
      </c>
      <c r="L26" s="9">
        <f t="shared" si="13"/>
        <v>8.4202803674912632E-2</v>
      </c>
      <c r="M26" s="9">
        <f t="shared" si="13"/>
        <v>0.30974887821063157</v>
      </c>
      <c r="N26" s="9">
        <f t="shared" si="13"/>
        <v>0.38467518098065467</v>
      </c>
      <c r="O26" s="9">
        <f t="shared" si="13"/>
        <v>8.297866926582588E-2</v>
      </c>
    </row>
    <row r="27" spans="1:15" x14ac:dyDescent="0.2">
      <c r="A27" t="s">
        <v>46</v>
      </c>
      <c r="B27" t="s">
        <v>38</v>
      </c>
      <c r="C27" s="1" t="s">
        <v>2</v>
      </c>
      <c r="D27" s="9">
        <f t="shared" ref="D27:O27" si="14">+IF(D130=0,"---",+D225/D130)</f>
        <v>3.1126845562857653E-2</v>
      </c>
      <c r="E27" s="9">
        <f t="shared" si="14"/>
        <v>3.8717590041904483E-2</v>
      </c>
      <c r="F27" s="9">
        <f t="shared" si="14"/>
        <v>4.9757150064942739E-2</v>
      </c>
      <c r="G27" s="9">
        <f t="shared" si="14"/>
        <v>4.9732594423409271E-2</v>
      </c>
      <c r="H27" s="9">
        <f t="shared" si="14"/>
        <v>5.9238462880879611E-2</v>
      </c>
      <c r="I27" s="9">
        <f t="shared" si="14"/>
        <v>6.0699846355645716E-2</v>
      </c>
      <c r="J27" s="9">
        <f t="shared" si="14"/>
        <v>5.9161602633454914E-2</v>
      </c>
      <c r="K27" s="9">
        <f t="shared" si="14"/>
        <v>6.2265149216324089E-2</v>
      </c>
      <c r="L27" s="9">
        <f t="shared" si="14"/>
        <v>8.8291129896238621E-2</v>
      </c>
      <c r="M27" s="9">
        <f t="shared" si="14"/>
        <v>0.38135762305892651</v>
      </c>
      <c r="N27" s="9">
        <f t="shared" si="14"/>
        <v>0.44821305036500142</v>
      </c>
      <c r="O27" s="9">
        <f t="shared" si="14"/>
        <v>8.8357526327716249E-2</v>
      </c>
    </row>
    <row r="28" spans="1:15" x14ac:dyDescent="0.2">
      <c r="A28" t="s">
        <v>46</v>
      </c>
      <c r="B28" t="s">
        <v>38</v>
      </c>
      <c r="C28" s="1" t="s">
        <v>3</v>
      </c>
      <c r="D28" s="9">
        <f t="shared" ref="D28:O28" si="15">+IF(D131=0,"---",+D226/D131)</f>
        <v>3.4052690389282506E-2</v>
      </c>
      <c r="E28" s="9">
        <f t="shared" si="15"/>
        <v>3.8970307174240097E-2</v>
      </c>
      <c r="F28" s="9">
        <f t="shared" si="15"/>
        <v>4.2290669837932754E-2</v>
      </c>
      <c r="G28" s="9">
        <f t="shared" si="15"/>
        <v>4.3622676749356451E-2</v>
      </c>
      <c r="H28" s="9">
        <f t="shared" si="15"/>
        <v>4.9167474584472327E-2</v>
      </c>
      <c r="I28" s="9">
        <f t="shared" si="15"/>
        <v>5.4841795780443896E-2</v>
      </c>
      <c r="J28" s="9">
        <f t="shared" si="15"/>
        <v>4.8380568756308785E-2</v>
      </c>
      <c r="K28" s="9">
        <f t="shared" si="15"/>
        <v>7.2922089789793226E-2</v>
      </c>
      <c r="L28" s="9">
        <f t="shared" si="15"/>
        <v>7.8327092245823918E-2</v>
      </c>
      <c r="M28" s="9">
        <f t="shared" si="15"/>
        <v>0.45873990220456423</v>
      </c>
      <c r="N28" s="9">
        <f t="shared" si="15"/>
        <v>0.51009037734972396</v>
      </c>
      <c r="O28" s="9">
        <f t="shared" si="15"/>
        <v>0.18796255772961168</v>
      </c>
    </row>
    <row r="29" spans="1:15" x14ac:dyDescent="0.2">
      <c r="A29" t="s">
        <v>46</v>
      </c>
      <c r="B29" t="s">
        <v>38</v>
      </c>
      <c r="C29" s="1" t="s">
        <v>4</v>
      </c>
      <c r="D29" s="9">
        <f t="shared" ref="D29:O29" si="16">+IF(D132=0,"---",+D227/D132)</f>
        <v>3.1607327142763486E-2</v>
      </c>
      <c r="E29" s="9">
        <f t="shared" si="16"/>
        <v>3.4425649643296356E-2</v>
      </c>
      <c r="F29" s="9">
        <f t="shared" si="16"/>
        <v>4.1213542397405045E-2</v>
      </c>
      <c r="G29" s="9">
        <f t="shared" si="16"/>
        <v>4.5638560892703406E-2</v>
      </c>
      <c r="H29" s="9">
        <f t="shared" si="16"/>
        <v>5.4391070776957387E-2</v>
      </c>
      <c r="I29" s="9">
        <f t="shared" si="16"/>
        <v>4.5811541867575689E-2</v>
      </c>
      <c r="J29" s="9">
        <f t="shared" si="16"/>
        <v>5.4240299519969573E-2</v>
      </c>
      <c r="K29" s="9">
        <f t="shared" si="16"/>
        <v>5.6999030816194972E-2</v>
      </c>
      <c r="L29" s="9">
        <f t="shared" si="16"/>
        <v>8.6650941312356317E-2</v>
      </c>
      <c r="M29" s="9">
        <f t="shared" si="16"/>
        <v>0.52205398352485877</v>
      </c>
      <c r="N29" s="9">
        <f t="shared" si="16"/>
        <v>0.53752335281684593</v>
      </c>
      <c r="O29" s="9">
        <f t="shared" si="16"/>
        <v>8.7226465042756204E-2</v>
      </c>
    </row>
    <row r="30" spans="1:15" x14ac:dyDescent="0.2">
      <c r="A30" t="s">
        <v>46</v>
      </c>
      <c r="B30" t="s">
        <v>38</v>
      </c>
      <c r="C30" s="1" t="s">
        <v>5</v>
      </c>
      <c r="D30" s="9">
        <f t="shared" ref="D30:O30" si="17">+IF(D133=0,"---",+D228/D133)</f>
        <v>3.1800542513728117E-2</v>
      </c>
      <c r="E30" s="9">
        <f t="shared" si="17"/>
        <v>3.6017697096383722E-2</v>
      </c>
      <c r="F30" s="9">
        <f t="shared" si="17"/>
        <v>4.1749580912421168E-2</v>
      </c>
      <c r="G30" s="9">
        <f t="shared" si="17"/>
        <v>3.5587796969205478E-2</v>
      </c>
      <c r="H30" s="9">
        <f t="shared" si="17"/>
        <v>4.424342528945914E-2</v>
      </c>
      <c r="I30" s="9">
        <f t="shared" si="17"/>
        <v>5.6109226955741505E-2</v>
      </c>
      <c r="J30" s="9">
        <f t="shared" si="17"/>
        <v>4.8151876499003973E-2</v>
      </c>
      <c r="K30" s="9">
        <f t="shared" si="17"/>
        <v>7.7666830942331413E-2</v>
      </c>
      <c r="L30" s="9">
        <f t="shared" si="17"/>
        <v>7.5338662725844843E-2</v>
      </c>
      <c r="M30" s="9">
        <f t="shared" si="17"/>
        <v>0.53881605738607707</v>
      </c>
      <c r="N30" s="9">
        <f t="shared" si="17"/>
        <v>0.54130456226374324</v>
      </c>
      <c r="O30" s="9">
        <f t="shared" si="17"/>
        <v>0.30615409532576299</v>
      </c>
    </row>
    <row r="31" spans="1:15" x14ac:dyDescent="0.2">
      <c r="A31" t="s">
        <v>46</v>
      </c>
      <c r="B31" t="s">
        <v>38</v>
      </c>
      <c r="C31" s="1" t="s">
        <v>6</v>
      </c>
      <c r="D31" s="9">
        <f t="shared" ref="D31:O31" si="18">+IF(D134=0,"---",+D229/D134)</f>
        <v>3.3231597479223704E-2</v>
      </c>
      <c r="E31" s="9">
        <f t="shared" si="18"/>
        <v>4.2339114442959208E-2</v>
      </c>
      <c r="F31" s="9">
        <f t="shared" si="18"/>
        <v>4.320799291647346E-2</v>
      </c>
      <c r="G31" s="9">
        <f t="shared" si="18"/>
        <v>4.0915493643590754E-2</v>
      </c>
      <c r="H31" s="9">
        <f t="shared" si="18"/>
        <v>4.2273293927162725E-2</v>
      </c>
      <c r="I31" s="9">
        <f t="shared" si="18"/>
        <v>5.7547406515545345E-2</v>
      </c>
      <c r="J31" s="9">
        <f t="shared" si="18"/>
        <v>5.1224850947414559E-2</v>
      </c>
      <c r="K31" s="9">
        <f t="shared" si="18"/>
        <v>7.5007286613422416E-2</v>
      </c>
      <c r="L31" s="9">
        <f t="shared" si="18"/>
        <v>8.630836650575123E-2</v>
      </c>
      <c r="M31" s="9">
        <f t="shared" si="18"/>
        <v>0.65965702381794955</v>
      </c>
      <c r="N31" s="9">
        <f t="shared" si="18"/>
        <v>0.48761418808735757</v>
      </c>
      <c r="O31" s="9">
        <f t="shared" si="18"/>
        <v>0.20626493230687551</v>
      </c>
    </row>
    <row r="32" spans="1:15" x14ac:dyDescent="0.2">
      <c r="A32" t="s">
        <v>46</v>
      </c>
      <c r="B32" t="s">
        <v>38</v>
      </c>
      <c r="C32" s="1" t="s">
        <v>7</v>
      </c>
      <c r="D32" s="9">
        <f t="shared" ref="D32:O32" si="19">+IF(D135=0,"---",+D230/D135)</f>
        <v>2.5821933140049349E-2</v>
      </c>
      <c r="E32" s="9">
        <f t="shared" si="19"/>
        <v>5.677289203008351E-2</v>
      </c>
      <c r="F32" s="9">
        <f t="shared" si="19"/>
        <v>4.2781153624574506E-2</v>
      </c>
      <c r="G32" s="9">
        <f t="shared" si="19"/>
        <v>5.3359880525124935E-2</v>
      </c>
      <c r="H32" s="9">
        <f t="shared" si="19"/>
        <v>4.5713037375960677E-2</v>
      </c>
      <c r="I32" s="9">
        <f t="shared" si="19"/>
        <v>7.0308717544596139E-2</v>
      </c>
      <c r="J32" s="9">
        <f t="shared" si="19"/>
        <v>5.4417556823867314E-2</v>
      </c>
      <c r="K32" s="9">
        <f t="shared" si="19"/>
        <v>4.7342176582272119E-2</v>
      </c>
      <c r="L32" s="9">
        <f t="shared" si="19"/>
        <v>9.5688993293399471E-2</v>
      </c>
      <c r="M32" s="9">
        <f t="shared" si="19"/>
        <v>0.77905404850782656</v>
      </c>
      <c r="N32" s="9">
        <f t="shared" si="19"/>
        <v>0.68130652509065992</v>
      </c>
      <c r="O32" s="9">
        <f t="shared" si="19"/>
        <v>3.4411207041909406E-2</v>
      </c>
    </row>
    <row r="33" spans="1:15" x14ac:dyDescent="0.2">
      <c r="A33" t="s">
        <v>46</v>
      </c>
      <c r="B33" t="s">
        <v>38</v>
      </c>
      <c r="C33" s="1" t="s">
        <v>8</v>
      </c>
      <c r="D33" s="9">
        <f t="shared" ref="D33:O33" si="20">+IF(D136=0,"---",+D231/D136)</f>
        <v>2.8892684867047078E-2</v>
      </c>
      <c r="E33" s="9">
        <f t="shared" si="20"/>
        <v>4.0234583755029182E-2</v>
      </c>
      <c r="F33" s="9">
        <f t="shared" si="20"/>
        <v>3.1099527184313396E-2</v>
      </c>
      <c r="G33" s="9">
        <f t="shared" si="20"/>
        <v>4.9922110133849625E-2</v>
      </c>
      <c r="H33" s="9">
        <f t="shared" si="20"/>
        <v>3.5314661830655118E-2</v>
      </c>
      <c r="I33" s="9">
        <f t="shared" si="20"/>
        <v>3.0596107574274577E-2</v>
      </c>
      <c r="J33" s="9">
        <f t="shared" si="20"/>
        <v>6.2133845295800794E-2</v>
      </c>
      <c r="K33" s="9">
        <f t="shared" si="20"/>
        <v>4.2859186752193947E-2</v>
      </c>
      <c r="L33" s="9">
        <f t="shared" si="20"/>
        <v>2.6528108331407386E-2</v>
      </c>
      <c r="M33" s="9">
        <f t="shared" si="20"/>
        <v>0.87531965565034064</v>
      </c>
      <c r="N33" s="9">
        <f t="shared" si="20"/>
        <v>0.44043841938275163</v>
      </c>
      <c r="O33" s="9">
        <f t="shared" si="20"/>
        <v>0</v>
      </c>
    </row>
    <row r="34" spans="1:15" x14ac:dyDescent="0.2">
      <c r="A34" t="s">
        <v>46</v>
      </c>
      <c r="B34" t="s">
        <v>38</v>
      </c>
      <c r="C34" s="1" t="s">
        <v>9</v>
      </c>
      <c r="D34" s="9">
        <f t="shared" ref="D34:O34" si="21">+IF(D137=0,"---",+D232/D137)</f>
        <v>3.4123747376981699E-2</v>
      </c>
      <c r="E34" s="9">
        <f t="shared" si="21"/>
        <v>4.1111442726242932E-2</v>
      </c>
      <c r="F34" s="9">
        <f t="shared" si="21"/>
        <v>4.8919905621438796E-2</v>
      </c>
      <c r="G34" s="9">
        <f t="shared" si="21"/>
        <v>5.0823331993984339E-2</v>
      </c>
      <c r="H34" s="9">
        <f t="shared" si="21"/>
        <v>5.7436149436865098E-2</v>
      </c>
      <c r="I34" s="9">
        <f t="shared" si="21"/>
        <v>6.0016650467584913E-2</v>
      </c>
      <c r="J34" s="9">
        <f t="shared" si="21"/>
        <v>5.7305465722981015E-2</v>
      </c>
      <c r="K34" s="9">
        <f t="shared" si="21"/>
        <v>6.9261308897793111E-2</v>
      </c>
      <c r="L34" s="9">
        <f t="shared" si="21"/>
        <v>8.4459882513132301E-2</v>
      </c>
      <c r="M34" s="9">
        <f t="shared" si="21"/>
        <v>0.43949615291677629</v>
      </c>
      <c r="N34" s="9">
        <f t="shared" si="21"/>
        <v>0.46203647837874734</v>
      </c>
      <c r="O34" s="9">
        <f t="shared" si="21"/>
        <v>0.12738291551332692</v>
      </c>
    </row>
    <row r="36" spans="1:15" x14ac:dyDescent="0.2">
      <c r="D36" s="11" t="s">
        <v>39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3"/>
    </row>
    <row r="37" spans="1:15" x14ac:dyDescent="0.2">
      <c r="A37" s="2" t="s">
        <v>45</v>
      </c>
      <c r="B37" s="2" t="s">
        <v>35</v>
      </c>
      <c r="C37" s="2" t="s">
        <v>36</v>
      </c>
      <c r="D37">
        <v>1</v>
      </c>
      <c r="E37">
        <v>2</v>
      </c>
      <c r="F37">
        <v>3</v>
      </c>
      <c r="G37">
        <v>4</v>
      </c>
      <c r="H37">
        <v>5</v>
      </c>
      <c r="I37">
        <v>6</v>
      </c>
      <c r="J37">
        <v>7</v>
      </c>
      <c r="K37">
        <v>8</v>
      </c>
      <c r="L37">
        <v>9</v>
      </c>
      <c r="M37">
        <v>10</v>
      </c>
      <c r="N37">
        <v>11</v>
      </c>
      <c r="O37">
        <v>12</v>
      </c>
    </row>
    <row r="38" spans="1:15" x14ac:dyDescent="0.2">
      <c r="A38" s="2"/>
      <c r="B38" s="2"/>
      <c r="C38" s="2"/>
    </row>
    <row r="39" spans="1:15" x14ac:dyDescent="0.2">
      <c r="A39" t="s">
        <v>48</v>
      </c>
      <c r="B39" t="s">
        <v>34</v>
      </c>
      <c r="C39" s="1" t="s">
        <v>37</v>
      </c>
      <c r="D39" s="9">
        <f t="shared" ref="D39:O39" si="22">+IF(D142=0,"---",+D237/D142)</f>
        <v>8.6983786843817718E-2</v>
      </c>
      <c r="E39" s="9">
        <f t="shared" si="22"/>
        <v>9.1531316236924745E-2</v>
      </c>
      <c r="F39" s="9">
        <f t="shared" si="22"/>
        <v>9.8588409022738382E-2</v>
      </c>
      <c r="G39" s="9">
        <f t="shared" si="22"/>
        <v>8.5881956218717193E-2</v>
      </c>
      <c r="H39" s="9">
        <f t="shared" si="22"/>
        <v>8.7430800277945642E-2</v>
      </c>
      <c r="I39" s="9">
        <f t="shared" si="22"/>
        <v>9.2146255134602367E-2</v>
      </c>
      <c r="J39" s="9">
        <f t="shared" si="22"/>
        <v>9.2521122134395534E-2</v>
      </c>
      <c r="K39" s="9">
        <f t="shared" si="22"/>
        <v>8.2574027311012543E-2</v>
      </c>
      <c r="L39" s="9">
        <f t="shared" si="22"/>
        <v>8.3303777840391169E-2</v>
      </c>
      <c r="M39" s="9">
        <f t="shared" si="22"/>
        <v>0.21008271102842682</v>
      </c>
      <c r="N39" s="9">
        <f t="shared" si="22"/>
        <v>0.14913867696438102</v>
      </c>
      <c r="O39" s="9">
        <f t="shared" si="22"/>
        <v>5.0945126438256397E-2</v>
      </c>
    </row>
    <row r="40" spans="1:15" x14ac:dyDescent="0.2">
      <c r="A40" t="s">
        <v>48</v>
      </c>
      <c r="B40" t="s">
        <v>34</v>
      </c>
      <c r="C40" s="1" t="s">
        <v>0</v>
      </c>
      <c r="D40" s="9">
        <f t="shared" ref="D40:O40" si="23">+IF(D143=0,"---",+D238/D143)</f>
        <v>5.8359403024944835E-2</v>
      </c>
      <c r="E40" s="9">
        <f t="shared" si="23"/>
        <v>6.8534215339060942E-2</v>
      </c>
      <c r="F40" s="9">
        <f t="shared" si="23"/>
        <v>7.3619329932005234E-2</v>
      </c>
      <c r="G40" s="9">
        <f t="shared" si="23"/>
        <v>7.0782879985941086E-2</v>
      </c>
      <c r="H40" s="9">
        <f t="shared" si="23"/>
        <v>8.4266755837114307E-2</v>
      </c>
      <c r="I40" s="9">
        <f t="shared" si="23"/>
        <v>7.8878124202153829E-2</v>
      </c>
      <c r="J40" s="9">
        <f t="shared" si="23"/>
        <v>8.1003455116129455E-2</v>
      </c>
      <c r="K40" s="9">
        <f t="shared" si="23"/>
        <v>6.7539303913631457E-2</v>
      </c>
      <c r="L40" s="9">
        <f t="shared" si="23"/>
        <v>8.1886363677795851E-2</v>
      </c>
      <c r="M40" s="9">
        <f t="shared" si="23"/>
        <v>0.23715418142861625</v>
      </c>
      <c r="N40" s="9">
        <f t="shared" si="23"/>
        <v>0.29063784085415173</v>
      </c>
      <c r="O40" s="9">
        <f t="shared" si="23"/>
        <v>8.2477930711747277E-2</v>
      </c>
    </row>
    <row r="41" spans="1:15" x14ac:dyDescent="0.2">
      <c r="A41" t="s">
        <v>48</v>
      </c>
      <c r="B41" t="s">
        <v>34</v>
      </c>
      <c r="C41" s="1" t="s">
        <v>1</v>
      </c>
      <c r="D41" s="9">
        <f t="shared" ref="D41:O41" si="24">+IF(D144=0,"---",+D239/D144)</f>
        <v>4.5842556236042498E-2</v>
      </c>
      <c r="E41" s="9">
        <f t="shared" si="24"/>
        <v>5.033206632671542E-2</v>
      </c>
      <c r="F41" s="9">
        <f t="shared" si="24"/>
        <v>5.9154068619871429E-2</v>
      </c>
      <c r="G41" s="9">
        <f t="shared" si="24"/>
        <v>6.0332153724656432E-2</v>
      </c>
      <c r="H41" s="9">
        <f t="shared" si="24"/>
        <v>6.4298539522047352E-2</v>
      </c>
      <c r="I41" s="9">
        <f t="shared" si="24"/>
        <v>6.3913974686591241E-2</v>
      </c>
      <c r="J41" s="9">
        <f t="shared" si="24"/>
        <v>5.4602870456541608E-2</v>
      </c>
      <c r="K41" s="9">
        <f t="shared" si="24"/>
        <v>6.3311868430093052E-2</v>
      </c>
      <c r="L41" s="9">
        <f t="shared" si="24"/>
        <v>8.1547896371831199E-2</v>
      </c>
      <c r="M41" s="9">
        <f t="shared" si="24"/>
        <v>0.27672236950248413</v>
      </c>
      <c r="N41" s="9">
        <f t="shared" si="24"/>
        <v>0.34553612034608877</v>
      </c>
      <c r="O41" s="9">
        <f t="shared" si="24"/>
        <v>8.2285959215314702E-2</v>
      </c>
    </row>
    <row r="42" spans="1:15" x14ac:dyDescent="0.2">
      <c r="A42" t="s">
        <v>48</v>
      </c>
      <c r="B42" t="s">
        <v>34</v>
      </c>
      <c r="C42" s="1" t="s">
        <v>2</v>
      </c>
      <c r="D42" s="9">
        <f t="shared" ref="D42:O42" si="25">+IF(D145=0,"---",+D240/D145)</f>
        <v>4.3212820165425686E-2</v>
      </c>
      <c r="E42" s="9">
        <f t="shared" si="25"/>
        <v>4.1419742737860012E-2</v>
      </c>
      <c r="F42" s="9">
        <f t="shared" si="25"/>
        <v>5.4553623868090192E-2</v>
      </c>
      <c r="G42" s="9">
        <f t="shared" si="25"/>
        <v>5.1613182798453019E-2</v>
      </c>
      <c r="H42" s="9">
        <f t="shared" si="25"/>
        <v>5.6048663164605016E-2</v>
      </c>
      <c r="I42" s="9">
        <f t="shared" si="25"/>
        <v>5.443108337472876E-2</v>
      </c>
      <c r="J42" s="9">
        <f t="shared" si="25"/>
        <v>4.8880944662194274E-2</v>
      </c>
      <c r="K42" s="9">
        <f t="shared" si="25"/>
        <v>5.4990057193698094E-2</v>
      </c>
      <c r="L42" s="9">
        <f t="shared" si="25"/>
        <v>6.8999688607019494E-2</v>
      </c>
      <c r="M42" s="9">
        <f t="shared" si="25"/>
        <v>0.34505770287236648</v>
      </c>
      <c r="N42" s="9">
        <f t="shared" si="25"/>
        <v>0.35642056853228554</v>
      </c>
      <c r="O42" s="9">
        <f t="shared" si="25"/>
        <v>0.10240198910711354</v>
      </c>
    </row>
    <row r="43" spans="1:15" x14ac:dyDescent="0.2">
      <c r="A43" t="s">
        <v>48</v>
      </c>
      <c r="B43" t="s">
        <v>34</v>
      </c>
      <c r="C43" s="1" t="s">
        <v>3</v>
      </c>
      <c r="D43" s="9">
        <f t="shared" ref="D43:O43" si="26">+IF(D146=0,"---",+D241/D146)</f>
        <v>5.1804528194294708E-2</v>
      </c>
      <c r="E43" s="9">
        <f t="shared" si="26"/>
        <v>4.2214811133942799E-2</v>
      </c>
      <c r="F43" s="9">
        <f t="shared" si="26"/>
        <v>4.2324817847635102E-2</v>
      </c>
      <c r="G43" s="9">
        <f t="shared" si="26"/>
        <v>4.8748048627783577E-2</v>
      </c>
      <c r="H43" s="9">
        <f t="shared" si="26"/>
        <v>5.4310185973260573E-2</v>
      </c>
      <c r="I43" s="9">
        <f t="shared" si="26"/>
        <v>4.9807152042697256E-2</v>
      </c>
      <c r="J43" s="9">
        <f t="shared" si="26"/>
        <v>5.1914818752842921E-2</v>
      </c>
      <c r="K43" s="9">
        <f t="shared" si="26"/>
        <v>5.1010871688163734E-2</v>
      </c>
      <c r="L43" s="9">
        <f t="shared" si="26"/>
        <v>6.5436060795244944E-2</v>
      </c>
      <c r="M43" s="9">
        <f t="shared" si="26"/>
        <v>0.42940673351833325</v>
      </c>
      <c r="N43" s="9">
        <f t="shared" si="26"/>
        <v>0.44012631365627336</v>
      </c>
      <c r="O43" s="9">
        <f t="shared" si="26"/>
        <v>0.10197813206430546</v>
      </c>
    </row>
    <row r="44" spans="1:15" x14ac:dyDescent="0.2">
      <c r="A44" t="s">
        <v>48</v>
      </c>
      <c r="B44" t="s">
        <v>34</v>
      </c>
      <c r="C44" s="1" t="s">
        <v>4</v>
      </c>
      <c r="D44" s="9">
        <f t="shared" ref="D44:O44" si="27">+IF(D147=0,"---",+D242/D147)</f>
        <v>4.2836619323704674E-2</v>
      </c>
      <c r="E44" s="9">
        <f t="shared" si="27"/>
        <v>4.1224467764333271E-2</v>
      </c>
      <c r="F44" s="9">
        <f t="shared" si="27"/>
        <v>4.5338362475911068E-2</v>
      </c>
      <c r="G44" s="9">
        <f t="shared" si="27"/>
        <v>4.4996556442401137E-2</v>
      </c>
      <c r="H44" s="9">
        <f t="shared" si="27"/>
        <v>4.4903924507056568E-2</v>
      </c>
      <c r="I44" s="9">
        <f t="shared" si="27"/>
        <v>5.1899184618993115E-2</v>
      </c>
      <c r="J44" s="9">
        <f t="shared" si="27"/>
        <v>4.75231591766892E-2</v>
      </c>
      <c r="K44" s="9">
        <f t="shared" si="27"/>
        <v>5.9648608520406723E-2</v>
      </c>
      <c r="L44" s="9">
        <f t="shared" si="27"/>
        <v>6.8784003718241754E-2</v>
      </c>
      <c r="M44" s="9">
        <f t="shared" si="27"/>
        <v>0.50156116777150961</v>
      </c>
      <c r="N44" s="9">
        <f t="shared" si="27"/>
        <v>0.42779305897139619</v>
      </c>
      <c r="O44" s="9">
        <f t="shared" si="27"/>
        <v>0.10455337056063228</v>
      </c>
    </row>
    <row r="45" spans="1:15" x14ac:dyDescent="0.2">
      <c r="A45" t="s">
        <v>48</v>
      </c>
      <c r="B45" t="s">
        <v>34</v>
      </c>
      <c r="C45" s="1" t="s">
        <v>5</v>
      </c>
      <c r="D45" s="9">
        <f t="shared" ref="D45:O45" si="28">+IF(D148=0,"---",+D243/D148)</f>
        <v>5.4642552882348976E-2</v>
      </c>
      <c r="E45" s="9">
        <f t="shared" si="28"/>
        <v>4.2564270559156708E-2</v>
      </c>
      <c r="F45" s="9">
        <f t="shared" si="28"/>
        <v>5.2421544368406424E-2</v>
      </c>
      <c r="G45" s="9">
        <f t="shared" si="28"/>
        <v>5.8398646201101773E-2</v>
      </c>
      <c r="H45" s="9">
        <f t="shared" si="28"/>
        <v>4.9960445035380892E-2</v>
      </c>
      <c r="I45" s="9">
        <f t="shared" si="28"/>
        <v>5.5659596957718493E-2</v>
      </c>
      <c r="J45" s="9">
        <f t="shared" si="28"/>
        <v>5.0618709974078094E-2</v>
      </c>
      <c r="K45" s="9">
        <f t="shared" si="28"/>
        <v>5.6400283324641295E-2</v>
      </c>
      <c r="L45" s="9">
        <f t="shared" si="28"/>
        <v>7.426631070140996E-2</v>
      </c>
      <c r="M45" s="9">
        <f t="shared" si="28"/>
        <v>0.54461243200967302</v>
      </c>
      <c r="N45" s="9">
        <f t="shared" si="28"/>
        <v>0.44324432400484742</v>
      </c>
      <c r="O45" s="9">
        <f t="shared" si="28"/>
        <v>7.4537407208974615E-2</v>
      </c>
    </row>
    <row r="46" spans="1:15" x14ac:dyDescent="0.2">
      <c r="A46" t="s">
        <v>48</v>
      </c>
      <c r="B46" t="s">
        <v>34</v>
      </c>
      <c r="C46" s="1" t="s">
        <v>6</v>
      </c>
      <c r="D46" s="9">
        <f t="shared" ref="D46:O46" si="29">+IF(D149=0,"---",+D244/D149)</f>
        <v>4.6193931627883052E-2</v>
      </c>
      <c r="E46" s="9">
        <f t="shared" si="29"/>
        <v>5.025401381937205E-2</v>
      </c>
      <c r="F46" s="9">
        <f t="shared" si="29"/>
        <v>5.1644432667940908E-2</v>
      </c>
      <c r="G46" s="9">
        <f t="shared" si="29"/>
        <v>5.2677895803861979E-2</v>
      </c>
      <c r="H46" s="9">
        <f t="shared" si="29"/>
        <v>5.3751166169565205E-2</v>
      </c>
      <c r="I46" s="9">
        <f t="shared" si="29"/>
        <v>6.570423931851789E-2</v>
      </c>
      <c r="J46" s="9">
        <f t="shared" si="29"/>
        <v>6.5920465082787552E-2</v>
      </c>
      <c r="K46" s="9">
        <f t="shared" si="29"/>
        <v>8.2144048349909266E-2</v>
      </c>
      <c r="L46" s="9">
        <f t="shared" si="29"/>
        <v>6.941593729968111E-2</v>
      </c>
      <c r="M46" s="9">
        <f t="shared" si="29"/>
        <v>0.62624423227918846</v>
      </c>
      <c r="N46" s="9">
        <f t="shared" si="29"/>
        <v>0.43382214852356182</v>
      </c>
      <c r="O46" s="9">
        <f t="shared" si="29"/>
        <v>0.26192295099858126</v>
      </c>
    </row>
    <row r="47" spans="1:15" x14ac:dyDescent="0.2">
      <c r="A47" t="s">
        <v>48</v>
      </c>
      <c r="B47" t="s">
        <v>34</v>
      </c>
      <c r="C47" s="1" t="s">
        <v>7</v>
      </c>
      <c r="D47" s="9">
        <f t="shared" ref="D47:O47" si="30">+IF(D150=0,"---",+D245/D150)</f>
        <v>6.5191983954355548E-2</v>
      </c>
      <c r="E47" s="9">
        <f t="shared" si="30"/>
        <v>5.5994373558405891E-2</v>
      </c>
      <c r="F47" s="9">
        <f t="shared" si="30"/>
        <v>7.1671659200595345E-2</v>
      </c>
      <c r="G47" s="9">
        <f t="shared" si="30"/>
        <v>6.525994958275956E-2</v>
      </c>
      <c r="H47" s="9">
        <f t="shared" si="30"/>
        <v>6.7270836840090067E-2</v>
      </c>
      <c r="I47" s="9">
        <f t="shared" si="30"/>
        <v>4.8234403210696643E-2</v>
      </c>
      <c r="J47" s="9">
        <f t="shared" si="30"/>
        <v>4.8898168473048426E-2</v>
      </c>
      <c r="K47" s="9">
        <f t="shared" si="30"/>
        <v>6.7199158637645182E-2</v>
      </c>
      <c r="L47" s="9">
        <f t="shared" si="30"/>
        <v>6.8363045928460972E-2</v>
      </c>
      <c r="M47" s="9">
        <f t="shared" si="30"/>
        <v>0.62917398106359246</v>
      </c>
      <c r="N47" s="9">
        <f t="shared" si="30"/>
        <v>0.28088902740625782</v>
      </c>
      <c r="O47" s="9">
        <f t="shared" si="30"/>
        <v>7.33811378465659E-2</v>
      </c>
    </row>
    <row r="48" spans="1:15" x14ac:dyDescent="0.2">
      <c r="A48" t="s">
        <v>48</v>
      </c>
      <c r="B48" t="s">
        <v>34</v>
      </c>
      <c r="C48" s="1" t="s">
        <v>8</v>
      </c>
      <c r="D48" s="9">
        <f t="shared" ref="D48:O48" si="31">+IF(D151=0,"---",+D246/D151)</f>
        <v>8.8299369481436005E-2</v>
      </c>
      <c r="E48" s="9">
        <f t="shared" si="31"/>
        <v>4.5700884328321055E-2</v>
      </c>
      <c r="F48" s="9">
        <f t="shared" si="31"/>
        <v>6.8793639622462599E-2</v>
      </c>
      <c r="G48" s="9">
        <f t="shared" si="31"/>
        <v>9.0267153964351046E-2</v>
      </c>
      <c r="H48" s="9">
        <f t="shared" si="31"/>
        <v>5.2560606016133708E-2</v>
      </c>
      <c r="I48" s="9">
        <f t="shared" si="31"/>
        <v>8.9911044808697979E-2</v>
      </c>
      <c r="J48" s="9">
        <f t="shared" si="31"/>
        <v>5.1158800416672298E-2</v>
      </c>
      <c r="K48" s="9">
        <f t="shared" si="31"/>
        <v>5.6655283192088117E-2</v>
      </c>
      <c r="L48" s="9">
        <f t="shared" si="31"/>
        <v>7.5092204082493383E-2</v>
      </c>
      <c r="M48" s="9">
        <f t="shared" si="31"/>
        <v>0.58671673369418897</v>
      </c>
      <c r="N48" s="9">
        <f t="shared" si="31"/>
        <v>0.58254027107829653</v>
      </c>
      <c r="O48" s="9" t="str">
        <f t="shared" si="31"/>
        <v>---</v>
      </c>
    </row>
    <row r="49" spans="1:15" x14ac:dyDescent="0.2">
      <c r="A49" t="s">
        <v>48</v>
      </c>
      <c r="B49" t="s">
        <v>34</v>
      </c>
      <c r="C49" s="1" t="s">
        <v>9</v>
      </c>
      <c r="D49" s="9">
        <f t="shared" ref="D49:O49" si="32">+IF(D152=0,"---",+D247/D152)</f>
        <v>5.0145573499970314E-2</v>
      </c>
      <c r="E49" s="9">
        <f t="shared" si="32"/>
        <v>4.8431551435598817E-2</v>
      </c>
      <c r="F49" s="9">
        <f t="shared" si="32"/>
        <v>5.5131789004231151E-2</v>
      </c>
      <c r="G49" s="9">
        <f t="shared" si="32"/>
        <v>5.5699256584027433E-2</v>
      </c>
      <c r="H49" s="9">
        <f t="shared" si="32"/>
        <v>5.8878398833161559E-2</v>
      </c>
      <c r="I49" s="9">
        <f t="shared" si="32"/>
        <v>5.8952748598633212E-2</v>
      </c>
      <c r="J49" s="9">
        <f t="shared" si="32"/>
        <v>5.5337073016468973E-2</v>
      </c>
      <c r="K49" s="9">
        <f t="shared" si="32"/>
        <v>5.9477199121607038E-2</v>
      </c>
      <c r="L49" s="9">
        <f t="shared" si="32"/>
        <v>7.2579987872557775E-2</v>
      </c>
      <c r="M49" s="9">
        <f t="shared" si="32"/>
        <v>0.38756537370973942</v>
      </c>
      <c r="N49" s="9">
        <f t="shared" si="32"/>
        <v>0.37252095475683417</v>
      </c>
      <c r="O49" s="9">
        <f t="shared" si="32"/>
        <v>9.3747135573738538E-2</v>
      </c>
    </row>
    <row r="51" spans="1:15" x14ac:dyDescent="0.2">
      <c r="D51" s="11" t="s">
        <v>39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3"/>
    </row>
    <row r="52" spans="1:15" x14ac:dyDescent="0.2">
      <c r="A52" s="2" t="s">
        <v>45</v>
      </c>
      <c r="B52" s="2" t="s">
        <v>35</v>
      </c>
      <c r="C52" s="2" t="s">
        <v>36</v>
      </c>
      <c r="D52">
        <v>1</v>
      </c>
      <c r="E52">
        <v>2</v>
      </c>
      <c r="F52">
        <v>3</v>
      </c>
      <c r="G52">
        <v>4</v>
      </c>
      <c r="H52">
        <v>5</v>
      </c>
      <c r="I52">
        <v>6</v>
      </c>
      <c r="J52">
        <v>7</v>
      </c>
      <c r="K52">
        <v>8</v>
      </c>
      <c r="L52">
        <v>9</v>
      </c>
      <c r="M52">
        <v>10</v>
      </c>
      <c r="N52">
        <v>11</v>
      </c>
      <c r="O52">
        <v>12</v>
      </c>
    </row>
    <row r="53" spans="1:15" x14ac:dyDescent="0.2">
      <c r="A53" s="2"/>
      <c r="B53" s="2"/>
      <c r="C53" s="2"/>
    </row>
    <row r="54" spans="1:15" x14ac:dyDescent="0.2">
      <c r="A54" t="s">
        <v>48</v>
      </c>
      <c r="B54" t="s">
        <v>38</v>
      </c>
      <c r="C54" s="1" t="s">
        <v>37</v>
      </c>
      <c r="D54" s="9">
        <f t="shared" ref="D54:O54" si="33">+IF(D157=0,"---",+D252/D157)</f>
        <v>8.0949143864142856E-2</v>
      </c>
      <c r="E54" s="9">
        <f t="shared" si="33"/>
        <v>9.0664470624208696E-2</v>
      </c>
      <c r="F54" s="9">
        <f t="shared" si="33"/>
        <v>8.295654767107509E-2</v>
      </c>
      <c r="G54" s="9">
        <f t="shared" si="33"/>
        <v>9.541729303011541E-2</v>
      </c>
      <c r="H54" s="9">
        <f t="shared" si="33"/>
        <v>8.2423198880597279E-2</v>
      </c>
      <c r="I54" s="9">
        <f t="shared" si="33"/>
        <v>8.5113277652899375E-2</v>
      </c>
      <c r="J54" s="9">
        <f t="shared" si="33"/>
        <v>9.143781204726846E-2</v>
      </c>
      <c r="K54" s="9">
        <f t="shared" si="33"/>
        <v>7.5105520322100258E-2</v>
      </c>
      <c r="L54" s="9">
        <f t="shared" si="33"/>
        <v>8.1506529213696166E-2</v>
      </c>
      <c r="M54" s="9">
        <f t="shared" si="33"/>
        <v>0.16921154730710802</v>
      </c>
      <c r="N54" s="9">
        <f t="shared" si="33"/>
        <v>0.17941532844496583</v>
      </c>
      <c r="O54" s="9">
        <f t="shared" si="33"/>
        <v>7.6244466669955643E-2</v>
      </c>
    </row>
    <row r="55" spans="1:15" x14ac:dyDescent="0.2">
      <c r="A55" t="s">
        <v>48</v>
      </c>
      <c r="B55" t="s">
        <v>38</v>
      </c>
      <c r="C55" s="1" t="s">
        <v>0</v>
      </c>
      <c r="D55" s="9">
        <f t="shared" ref="D55:O55" si="34">+IF(D158=0,"---",+D253/D158)</f>
        <v>6.1808637977659599E-2</v>
      </c>
      <c r="E55" s="9">
        <f t="shared" si="34"/>
        <v>6.9708528057771238E-2</v>
      </c>
      <c r="F55" s="9">
        <f t="shared" si="34"/>
        <v>8.9308713759518363E-2</v>
      </c>
      <c r="G55" s="9">
        <f t="shared" si="34"/>
        <v>8.5234941333029224E-2</v>
      </c>
      <c r="H55" s="9">
        <f t="shared" si="34"/>
        <v>9.5854599907793672E-2</v>
      </c>
      <c r="I55" s="9">
        <f t="shared" si="34"/>
        <v>9.1083954971202197E-2</v>
      </c>
      <c r="J55" s="9">
        <f t="shared" si="34"/>
        <v>9.0315998516924303E-2</v>
      </c>
      <c r="K55" s="9">
        <f t="shared" si="34"/>
        <v>8.1402355486909564E-2</v>
      </c>
      <c r="L55" s="9">
        <f t="shared" si="34"/>
        <v>8.4935889782143156E-2</v>
      </c>
      <c r="M55" s="9">
        <f t="shared" si="34"/>
        <v>0.22683076682723752</v>
      </c>
      <c r="N55" s="9">
        <f t="shared" si="34"/>
        <v>0.28276316397659845</v>
      </c>
      <c r="O55" s="9">
        <f t="shared" si="34"/>
        <v>8.2846449768516711E-2</v>
      </c>
    </row>
    <row r="56" spans="1:15" x14ac:dyDescent="0.2">
      <c r="A56" t="s">
        <v>48</v>
      </c>
      <c r="B56" t="s">
        <v>38</v>
      </c>
      <c r="C56" s="1" t="s">
        <v>1</v>
      </c>
      <c r="D56" s="9">
        <f t="shared" ref="D56:O56" si="35">+IF(D159=0,"---",+D254/D159)</f>
        <v>5.0800775547474544E-2</v>
      </c>
      <c r="E56" s="9">
        <f t="shared" si="35"/>
        <v>5.7170033806928616E-2</v>
      </c>
      <c r="F56" s="9">
        <f t="shared" si="35"/>
        <v>6.6057578961252139E-2</v>
      </c>
      <c r="G56" s="9">
        <f t="shared" si="35"/>
        <v>6.9955169358751623E-2</v>
      </c>
      <c r="H56" s="9">
        <f t="shared" si="35"/>
        <v>7.3197577355292712E-2</v>
      </c>
      <c r="I56" s="9">
        <f t="shared" si="35"/>
        <v>7.3866689661986201E-2</v>
      </c>
      <c r="J56" s="9">
        <f t="shared" si="35"/>
        <v>6.8998929350102614E-2</v>
      </c>
      <c r="K56" s="9">
        <f t="shared" si="35"/>
        <v>7.4979683476063222E-2</v>
      </c>
      <c r="L56" s="9">
        <f t="shared" si="35"/>
        <v>8.6862542962936662E-2</v>
      </c>
      <c r="M56" s="9">
        <f t="shared" si="35"/>
        <v>0.29513423483911294</v>
      </c>
      <c r="N56" s="9">
        <f t="shared" si="35"/>
        <v>0.33607569301670487</v>
      </c>
      <c r="O56" s="9">
        <f t="shared" si="35"/>
        <v>0.10142427561419744</v>
      </c>
    </row>
    <row r="57" spans="1:15" x14ac:dyDescent="0.2">
      <c r="A57" t="s">
        <v>48</v>
      </c>
      <c r="B57" t="s">
        <v>38</v>
      </c>
      <c r="C57" s="1" t="s">
        <v>2</v>
      </c>
      <c r="D57" s="9">
        <f t="shared" ref="D57:O57" si="36">+IF(D160=0,"---",+D255/D160)</f>
        <v>4.7001461542245847E-2</v>
      </c>
      <c r="E57" s="9">
        <f t="shared" si="36"/>
        <v>4.9783412265034403E-2</v>
      </c>
      <c r="F57" s="9">
        <f t="shared" si="36"/>
        <v>5.6983179948286201E-2</v>
      </c>
      <c r="G57" s="9">
        <f t="shared" si="36"/>
        <v>6.907650934698982E-2</v>
      </c>
      <c r="H57" s="9">
        <f t="shared" si="36"/>
        <v>6.3842947923866938E-2</v>
      </c>
      <c r="I57" s="9">
        <f t="shared" si="36"/>
        <v>6.4018488537773699E-2</v>
      </c>
      <c r="J57" s="9">
        <f t="shared" si="36"/>
        <v>6.1896054978123352E-2</v>
      </c>
      <c r="K57" s="9">
        <f t="shared" si="36"/>
        <v>6.4598523030656732E-2</v>
      </c>
      <c r="L57" s="9">
        <f t="shared" si="36"/>
        <v>7.3353821557088417E-2</v>
      </c>
      <c r="M57" s="9">
        <f t="shared" si="36"/>
        <v>0.3628649537169446</v>
      </c>
      <c r="N57" s="9">
        <f t="shared" si="36"/>
        <v>0.40673729670957431</v>
      </c>
      <c r="O57" s="9">
        <f t="shared" si="36"/>
        <v>9.5514254772631701E-2</v>
      </c>
    </row>
    <row r="58" spans="1:15" x14ac:dyDescent="0.2">
      <c r="A58" t="s">
        <v>48</v>
      </c>
      <c r="B58" t="s">
        <v>38</v>
      </c>
      <c r="C58" s="1" t="s">
        <v>3</v>
      </c>
      <c r="D58" s="9">
        <f t="shared" ref="D58:O58" si="37">+IF(D161=0,"---",+D256/D161)</f>
        <v>4.3235287930638452E-2</v>
      </c>
      <c r="E58" s="9">
        <f t="shared" si="37"/>
        <v>4.6723037551011481E-2</v>
      </c>
      <c r="F58" s="9">
        <f t="shared" si="37"/>
        <v>5.4215899966140603E-2</v>
      </c>
      <c r="G58" s="9">
        <f t="shared" si="37"/>
        <v>5.692458546719583E-2</v>
      </c>
      <c r="H58" s="9">
        <f t="shared" si="37"/>
        <v>6.4142858013369469E-2</v>
      </c>
      <c r="I58" s="9">
        <f t="shared" si="37"/>
        <v>5.729093479224108E-2</v>
      </c>
      <c r="J58" s="9">
        <f t="shared" si="37"/>
        <v>6.0071122666843162E-2</v>
      </c>
      <c r="K58" s="9">
        <f t="shared" si="37"/>
        <v>6.9592522649275804E-2</v>
      </c>
      <c r="L58" s="9">
        <f t="shared" si="37"/>
        <v>7.7082654145671642E-2</v>
      </c>
      <c r="M58" s="9">
        <f t="shared" si="37"/>
        <v>0.42095827826160959</v>
      </c>
      <c r="N58" s="9">
        <f t="shared" si="37"/>
        <v>0.4222386283769114</v>
      </c>
      <c r="O58" s="9">
        <f t="shared" si="37"/>
        <v>0.10115911011556347</v>
      </c>
    </row>
    <row r="59" spans="1:15" x14ac:dyDescent="0.2">
      <c r="A59" t="s">
        <v>48</v>
      </c>
      <c r="B59" t="s">
        <v>38</v>
      </c>
      <c r="C59" s="1" t="s">
        <v>4</v>
      </c>
      <c r="D59" s="9">
        <f t="shared" ref="D59:O59" si="38">+IF(D162=0,"---",+D257/D162)</f>
        <v>4.5258934792448274E-2</v>
      </c>
      <c r="E59" s="9">
        <f t="shared" si="38"/>
        <v>4.7719509208910132E-2</v>
      </c>
      <c r="F59" s="9">
        <f t="shared" si="38"/>
        <v>6.0025603708009141E-2</v>
      </c>
      <c r="G59" s="9">
        <f t="shared" si="38"/>
        <v>5.8702306406374624E-2</v>
      </c>
      <c r="H59" s="9">
        <f t="shared" si="38"/>
        <v>6.4427929933161321E-2</v>
      </c>
      <c r="I59" s="9">
        <f t="shared" si="38"/>
        <v>5.7031512521568545E-2</v>
      </c>
      <c r="J59" s="9">
        <f t="shared" si="38"/>
        <v>6.1260734945947068E-2</v>
      </c>
      <c r="K59" s="9">
        <f t="shared" si="38"/>
        <v>7.1114384609496012E-2</v>
      </c>
      <c r="L59" s="9">
        <f t="shared" si="38"/>
        <v>8.0224489872455951E-2</v>
      </c>
      <c r="M59" s="9">
        <f t="shared" si="38"/>
        <v>0.50028974256791381</v>
      </c>
      <c r="N59" s="9">
        <f t="shared" si="38"/>
        <v>0.49783956448146183</v>
      </c>
      <c r="O59" s="9">
        <f t="shared" si="38"/>
        <v>0.13259387018218993</v>
      </c>
    </row>
    <row r="60" spans="1:15" x14ac:dyDescent="0.2">
      <c r="A60" t="s">
        <v>48</v>
      </c>
      <c r="B60" t="s">
        <v>38</v>
      </c>
      <c r="C60" s="1" t="s">
        <v>5</v>
      </c>
      <c r="D60" s="9">
        <f t="shared" ref="D60:O60" si="39">+IF(D163=0,"---",+D258/D163)</f>
        <v>4.1967816570710713E-2</v>
      </c>
      <c r="E60" s="9">
        <f t="shared" si="39"/>
        <v>4.7820643821764715E-2</v>
      </c>
      <c r="F60" s="9">
        <f t="shared" si="39"/>
        <v>5.5583621963132296E-2</v>
      </c>
      <c r="G60" s="9">
        <f t="shared" si="39"/>
        <v>6.566387481957324E-2</v>
      </c>
      <c r="H60" s="9">
        <f t="shared" si="39"/>
        <v>6.4992463802073561E-2</v>
      </c>
      <c r="I60" s="9">
        <f t="shared" si="39"/>
        <v>6.3297218353841819E-2</v>
      </c>
      <c r="J60" s="9">
        <f t="shared" si="39"/>
        <v>6.9428659946018351E-2</v>
      </c>
      <c r="K60" s="9">
        <f t="shared" si="39"/>
        <v>7.0701158466730321E-2</v>
      </c>
      <c r="L60" s="9">
        <f t="shared" si="39"/>
        <v>7.9782409084954722E-2</v>
      </c>
      <c r="M60" s="9">
        <f t="shared" si="39"/>
        <v>0.54968028920701673</v>
      </c>
      <c r="N60" s="9">
        <f t="shared" si="39"/>
        <v>0.50788969317311794</v>
      </c>
      <c r="O60" s="9">
        <f t="shared" si="39"/>
        <v>0.15510472249006074</v>
      </c>
    </row>
    <row r="61" spans="1:15" x14ac:dyDescent="0.2">
      <c r="A61" t="s">
        <v>48</v>
      </c>
      <c r="B61" t="s">
        <v>38</v>
      </c>
      <c r="C61" s="1" t="s">
        <v>6</v>
      </c>
      <c r="D61" s="9">
        <f t="shared" ref="D61:O61" si="40">+IF(D164=0,"---",+D259/D164)</f>
        <v>4.502625682631458E-2</v>
      </c>
      <c r="E61" s="9">
        <f t="shared" si="40"/>
        <v>5.4140709394313792E-2</v>
      </c>
      <c r="F61" s="9">
        <f t="shared" si="40"/>
        <v>5.781460163972945E-2</v>
      </c>
      <c r="G61" s="9">
        <f t="shared" si="40"/>
        <v>5.7272228951769803E-2</v>
      </c>
      <c r="H61" s="9">
        <f t="shared" si="40"/>
        <v>6.7915930485451442E-2</v>
      </c>
      <c r="I61" s="9">
        <f t="shared" si="40"/>
        <v>8.0336836553571836E-2</v>
      </c>
      <c r="J61" s="9">
        <f t="shared" si="40"/>
        <v>6.5852963699651032E-2</v>
      </c>
      <c r="K61" s="9">
        <f t="shared" si="40"/>
        <v>9.563634039523522E-2</v>
      </c>
      <c r="L61" s="9">
        <f t="shared" si="40"/>
        <v>0.10042394043451269</v>
      </c>
      <c r="M61" s="9">
        <f t="shared" si="40"/>
        <v>0.63664766307556508</v>
      </c>
      <c r="N61" s="9">
        <f t="shared" si="40"/>
        <v>0.49980427194386401</v>
      </c>
      <c r="O61" s="9">
        <f t="shared" si="40"/>
        <v>0.14479422924083699</v>
      </c>
    </row>
    <row r="62" spans="1:15" x14ac:dyDescent="0.2">
      <c r="A62" t="s">
        <v>48</v>
      </c>
      <c r="B62" t="s">
        <v>38</v>
      </c>
      <c r="C62" s="1" t="s">
        <v>7</v>
      </c>
      <c r="D62" s="9">
        <f t="shared" ref="D62:O62" si="41">+IF(D165=0,"---",+D260/D165)</f>
        <v>5.6895415393307183E-2</v>
      </c>
      <c r="E62" s="9">
        <f t="shared" si="41"/>
        <v>4.0974471406596553E-2</v>
      </c>
      <c r="F62" s="9">
        <f t="shared" si="41"/>
        <v>7.518761128374421E-2</v>
      </c>
      <c r="G62" s="9">
        <f t="shared" si="41"/>
        <v>6.7218687867064322E-2</v>
      </c>
      <c r="H62" s="9">
        <f t="shared" si="41"/>
        <v>6.7873720422751874E-2</v>
      </c>
      <c r="I62" s="9">
        <f t="shared" si="41"/>
        <v>6.896389120234947E-2</v>
      </c>
      <c r="J62" s="9">
        <f t="shared" si="41"/>
        <v>6.0365275543742894E-2</v>
      </c>
      <c r="K62" s="9">
        <f t="shared" si="41"/>
        <v>4.7360624278631434E-2</v>
      </c>
      <c r="L62" s="9">
        <f t="shared" si="41"/>
        <v>7.1946930815846674E-2</v>
      </c>
      <c r="M62" s="9">
        <f t="shared" si="41"/>
        <v>0.65555834894686693</v>
      </c>
      <c r="N62" s="9">
        <f t="shared" si="41"/>
        <v>0.53761906407186211</v>
      </c>
      <c r="O62" s="9">
        <f t="shared" si="41"/>
        <v>0.1086394205901656</v>
      </c>
    </row>
    <row r="63" spans="1:15" x14ac:dyDescent="0.2">
      <c r="A63" t="s">
        <v>48</v>
      </c>
      <c r="B63" t="s">
        <v>38</v>
      </c>
      <c r="C63" s="1" t="s">
        <v>8</v>
      </c>
      <c r="D63" s="9">
        <f t="shared" ref="D63:O63" si="42">+IF(D166=0,"---",+D261/D166)</f>
        <v>8.4680192441147301E-2</v>
      </c>
      <c r="E63" s="9">
        <f t="shared" si="42"/>
        <v>5.3737004186195404E-2</v>
      </c>
      <c r="F63" s="9">
        <f t="shared" si="42"/>
        <v>6.5926309540165318E-2</v>
      </c>
      <c r="G63" s="9">
        <f t="shared" si="42"/>
        <v>6.275531887034852E-2</v>
      </c>
      <c r="H63" s="9">
        <f t="shared" si="42"/>
        <v>9.5213864263971534E-2</v>
      </c>
      <c r="I63" s="9">
        <f t="shared" si="42"/>
        <v>5.9277223159265986E-2</v>
      </c>
      <c r="J63" s="9">
        <f t="shared" si="42"/>
        <v>4.2869915128672012E-2</v>
      </c>
      <c r="K63" s="9">
        <f t="shared" si="42"/>
        <v>5.103327707713002E-2</v>
      </c>
      <c r="L63" s="9">
        <f t="shared" si="42"/>
        <v>8.6070214053975747E-2</v>
      </c>
      <c r="M63" s="9">
        <f t="shared" si="42"/>
        <v>0.76506051303963551</v>
      </c>
      <c r="N63" s="9">
        <f t="shared" si="42"/>
        <v>0.44041346063880443</v>
      </c>
      <c r="O63" s="9">
        <f t="shared" si="42"/>
        <v>5.5555555555555552E-2</v>
      </c>
    </row>
    <row r="64" spans="1:15" x14ac:dyDescent="0.2">
      <c r="A64" t="s">
        <v>48</v>
      </c>
      <c r="B64" t="s">
        <v>38</v>
      </c>
      <c r="C64" s="1" t="s">
        <v>9</v>
      </c>
      <c r="D64" s="9">
        <f t="shared" ref="D64:O64" si="43">+IF(D167=0,"---",+D262/D167)</f>
        <v>4.7824446793664786E-2</v>
      </c>
      <c r="E64" s="9">
        <f t="shared" si="43"/>
        <v>5.1377846746842863E-2</v>
      </c>
      <c r="F64" s="9">
        <f t="shared" si="43"/>
        <v>6.0795225093398471E-2</v>
      </c>
      <c r="G64" s="9">
        <f t="shared" si="43"/>
        <v>6.4665362717882938E-2</v>
      </c>
      <c r="H64" s="9">
        <f t="shared" si="43"/>
        <v>6.7897703788656935E-2</v>
      </c>
      <c r="I64" s="9">
        <f t="shared" si="43"/>
        <v>6.5450944477306247E-2</v>
      </c>
      <c r="J64" s="9">
        <f t="shared" si="43"/>
        <v>6.5004367453314366E-2</v>
      </c>
      <c r="K64" s="9">
        <f t="shared" si="43"/>
        <v>7.1384481397968422E-2</v>
      </c>
      <c r="L64" s="9">
        <f t="shared" si="43"/>
        <v>8.0230303031976771E-2</v>
      </c>
      <c r="M64" s="9">
        <f t="shared" si="43"/>
        <v>0.43232009621917511</v>
      </c>
      <c r="N64" s="9">
        <f t="shared" si="43"/>
        <v>0.4200380722202583</v>
      </c>
      <c r="O64" s="9">
        <f t="shared" si="43"/>
        <v>0.10843667603088528</v>
      </c>
    </row>
    <row r="66" spans="1:15" x14ac:dyDescent="0.2">
      <c r="D66" s="11" t="s">
        <v>39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3"/>
    </row>
    <row r="67" spans="1:15" x14ac:dyDescent="0.2">
      <c r="A67" s="2" t="s">
        <v>45</v>
      </c>
      <c r="B67" s="2" t="s">
        <v>35</v>
      </c>
      <c r="C67" s="2" t="s">
        <v>36</v>
      </c>
      <c r="D67">
        <v>1</v>
      </c>
      <c r="E67">
        <v>2</v>
      </c>
      <c r="F67">
        <v>3</v>
      </c>
      <c r="G67">
        <v>4</v>
      </c>
      <c r="H67">
        <v>5</v>
      </c>
      <c r="I67">
        <v>6</v>
      </c>
      <c r="J67">
        <v>7</v>
      </c>
      <c r="K67">
        <v>8</v>
      </c>
      <c r="L67">
        <v>9</v>
      </c>
      <c r="M67">
        <v>10</v>
      </c>
      <c r="N67">
        <v>11</v>
      </c>
      <c r="O67">
        <v>12</v>
      </c>
    </row>
    <row r="68" spans="1:15" x14ac:dyDescent="0.2">
      <c r="A68" s="2"/>
      <c r="B68" s="2"/>
      <c r="C68" s="2"/>
    </row>
    <row r="69" spans="1:15" x14ac:dyDescent="0.2">
      <c r="A69" t="s">
        <v>47</v>
      </c>
      <c r="B69" t="s">
        <v>34</v>
      </c>
      <c r="C69" s="1" t="s">
        <v>37</v>
      </c>
      <c r="D69" s="9">
        <f t="shared" ref="D69:O69" si="44">+IF(D172=0,"---",+D267/D172)</f>
        <v>0.13809855599211335</v>
      </c>
      <c r="E69" s="9">
        <f t="shared" si="44"/>
        <v>0.13307565980481745</v>
      </c>
      <c r="F69" s="9">
        <f t="shared" si="44"/>
        <v>0.12438985971171862</v>
      </c>
      <c r="G69" s="9">
        <f t="shared" si="44"/>
        <v>0.1126338721378092</v>
      </c>
      <c r="H69" s="9">
        <f t="shared" si="44"/>
        <v>0.11149738465018559</v>
      </c>
      <c r="I69" s="9">
        <f t="shared" si="44"/>
        <v>0.10754708897463565</v>
      </c>
      <c r="J69" s="9">
        <f t="shared" si="44"/>
        <v>0.10240966976806982</v>
      </c>
      <c r="K69" s="9">
        <f t="shared" si="44"/>
        <v>9.2310199544274926E-2</v>
      </c>
      <c r="L69" s="9">
        <f t="shared" si="44"/>
        <v>9.687038833249878E-2</v>
      </c>
      <c r="M69" s="9">
        <f t="shared" si="44"/>
        <v>0.16966382801143776</v>
      </c>
      <c r="N69" s="9">
        <f t="shared" si="44"/>
        <v>0.18737741412361975</v>
      </c>
      <c r="O69" s="9">
        <f t="shared" si="44"/>
        <v>8.5865275109134137E-2</v>
      </c>
    </row>
    <row r="70" spans="1:15" x14ac:dyDescent="0.2">
      <c r="A70" t="s">
        <v>47</v>
      </c>
      <c r="B70" t="s">
        <v>34</v>
      </c>
      <c r="C70" s="1" t="s">
        <v>0</v>
      </c>
      <c r="D70" s="9">
        <f t="shared" ref="D70:O70" si="45">+IF(D173=0,"---",+D268/D173)</f>
        <v>9.4158027852941431E-2</v>
      </c>
      <c r="E70" s="9">
        <f t="shared" si="45"/>
        <v>0.10682061170094738</v>
      </c>
      <c r="F70" s="9">
        <f t="shared" si="45"/>
        <v>9.9953471278817152E-2</v>
      </c>
      <c r="G70" s="9">
        <f t="shared" si="45"/>
        <v>0.1006199617686535</v>
      </c>
      <c r="H70" s="9">
        <f t="shared" si="45"/>
        <v>9.8331935690305419E-2</v>
      </c>
      <c r="I70" s="9">
        <f t="shared" si="45"/>
        <v>9.4333458557977298E-2</v>
      </c>
      <c r="J70" s="9">
        <f t="shared" si="45"/>
        <v>8.734644349463988E-2</v>
      </c>
      <c r="K70" s="9">
        <f t="shared" si="45"/>
        <v>8.4997104136049925E-2</v>
      </c>
      <c r="L70" s="9">
        <f t="shared" si="45"/>
        <v>8.3049414819804657E-2</v>
      </c>
      <c r="M70" s="9">
        <f t="shared" si="45"/>
        <v>0.20650917089939413</v>
      </c>
      <c r="N70" s="9">
        <f t="shared" si="45"/>
        <v>0.24075074619071399</v>
      </c>
      <c r="O70" s="9">
        <f t="shared" si="45"/>
        <v>9.162275977923498E-2</v>
      </c>
    </row>
    <row r="71" spans="1:15" x14ac:dyDescent="0.2">
      <c r="A71" t="s">
        <v>47</v>
      </c>
      <c r="B71" t="s">
        <v>34</v>
      </c>
      <c r="C71" s="1" t="s">
        <v>1</v>
      </c>
      <c r="D71" s="9">
        <f t="shared" ref="D71:O71" si="46">+IF(D174=0,"---",+D269/D174)</f>
        <v>7.1693216036116461E-2</v>
      </c>
      <c r="E71" s="9">
        <f t="shared" si="46"/>
        <v>8.7413868740286074E-2</v>
      </c>
      <c r="F71" s="9">
        <f t="shared" si="46"/>
        <v>8.477722019737885E-2</v>
      </c>
      <c r="G71" s="9">
        <f t="shared" si="46"/>
        <v>8.1044943390056315E-2</v>
      </c>
      <c r="H71" s="9">
        <f t="shared" si="46"/>
        <v>8.1434800446611513E-2</v>
      </c>
      <c r="I71" s="9">
        <f t="shared" si="46"/>
        <v>7.8844847012170871E-2</v>
      </c>
      <c r="J71" s="9">
        <f t="shared" si="46"/>
        <v>7.2690301267820168E-2</v>
      </c>
      <c r="K71" s="9">
        <f t="shared" si="46"/>
        <v>6.9451295883652661E-2</v>
      </c>
      <c r="L71" s="9">
        <f t="shared" si="46"/>
        <v>7.6091559150995858E-2</v>
      </c>
      <c r="M71" s="9">
        <f t="shared" si="46"/>
        <v>0.24197281214207181</v>
      </c>
      <c r="N71" s="9">
        <f t="shared" si="46"/>
        <v>0.30425596734649707</v>
      </c>
      <c r="O71" s="9">
        <f t="shared" si="46"/>
        <v>8.7033510718812934E-2</v>
      </c>
    </row>
    <row r="72" spans="1:15" x14ac:dyDescent="0.2">
      <c r="A72" t="s">
        <v>47</v>
      </c>
      <c r="B72" t="s">
        <v>34</v>
      </c>
      <c r="C72" s="1" t="s">
        <v>2</v>
      </c>
      <c r="D72" s="9">
        <f t="shared" ref="D72:O72" si="47">+IF(D175=0,"---",+D270/D175)</f>
        <v>6.5104040692377588E-2</v>
      </c>
      <c r="E72" s="9">
        <f t="shared" si="47"/>
        <v>7.0385867972735577E-2</v>
      </c>
      <c r="F72" s="9">
        <f t="shared" si="47"/>
        <v>7.3278944768596616E-2</v>
      </c>
      <c r="G72" s="9">
        <f t="shared" si="47"/>
        <v>6.5565031262208473E-2</v>
      </c>
      <c r="H72" s="9">
        <f t="shared" si="47"/>
        <v>6.5326580619446115E-2</v>
      </c>
      <c r="I72" s="9">
        <f t="shared" si="47"/>
        <v>6.6207604810566131E-2</v>
      </c>
      <c r="J72" s="9">
        <f t="shared" si="47"/>
        <v>6.0972372896205516E-2</v>
      </c>
      <c r="K72" s="9">
        <f t="shared" si="47"/>
        <v>6.0473391091613746E-2</v>
      </c>
      <c r="L72" s="9">
        <f t="shared" si="47"/>
        <v>6.7941308045771864E-2</v>
      </c>
      <c r="M72" s="9">
        <f t="shared" si="47"/>
        <v>0.30061946745838081</v>
      </c>
      <c r="N72" s="9">
        <f t="shared" si="47"/>
        <v>0.35790820553757613</v>
      </c>
      <c r="O72" s="9">
        <f t="shared" si="47"/>
        <v>9.8704721804037998E-2</v>
      </c>
    </row>
    <row r="73" spans="1:15" x14ac:dyDescent="0.2">
      <c r="A73" t="s">
        <v>47</v>
      </c>
      <c r="B73" t="s">
        <v>34</v>
      </c>
      <c r="C73" s="1" t="s">
        <v>3</v>
      </c>
      <c r="D73" s="9">
        <f t="shared" ref="D73:O73" si="48">+IF(D176=0,"---",+D271/D176)</f>
        <v>5.7841712952447735E-2</v>
      </c>
      <c r="E73" s="9">
        <f t="shared" si="48"/>
        <v>6.8827531030440245E-2</v>
      </c>
      <c r="F73" s="9">
        <f t="shared" si="48"/>
        <v>6.3133756932287732E-2</v>
      </c>
      <c r="G73" s="9">
        <f t="shared" si="48"/>
        <v>6.1344615764726357E-2</v>
      </c>
      <c r="H73" s="9">
        <f t="shared" si="48"/>
        <v>6.3140400715899367E-2</v>
      </c>
      <c r="I73" s="9">
        <f t="shared" si="48"/>
        <v>5.9254500427027609E-2</v>
      </c>
      <c r="J73" s="9">
        <f t="shared" si="48"/>
        <v>5.5311918840745572E-2</v>
      </c>
      <c r="K73" s="9">
        <f t="shared" si="48"/>
        <v>5.9573723301728547E-2</v>
      </c>
      <c r="L73" s="9">
        <f t="shared" si="48"/>
        <v>6.6847152142733332E-2</v>
      </c>
      <c r="M73" s="9">
        <f t="shared" si="48"/>
        <v>0.35882769131643372</v>
      </c>
      <c r="N73" s="9">
        <f t="shared" si="48"/>
        <v>0.38765526044766041</v>
      </c>
      <c r="O73" s="9">
        <f t="shared" si="48"/>
        <v>0.10440299928385284</v>
      </c>
    </row>
    <row r="74" spans="1:15" x14ac:dyDescent="0.2">
      <c r="A74" t="s">
        <v>47</v>
      </c>
      <c r="B74" t="s">
        <v>34</v>
      </c>
      <c r="C74" s="1" t="s">
        <v>4</v>
      </c>
      <c r="D74" s="9">
        <f t="shared" ref="D74:O74" si="49">+IF(D177=0,"---",+D272/D177)</f>
        <v>5.6126498928197543E-2</v>
      </c>
      <c r="E74" s="9">
        <f t="shared" si="49"/>
        <v>5.7200822364222331E-2</v>
      </c>
      <c r="F74" s="9">
        <f t="shared" si="49"/>
        <v>5.869099836625772E-2</v>
      </c>
      <c r="G74" s="9">
        <f t="shared" si="49"/>
        <v>5.3300508163065363E-2</v>
      </c>
      <c r="H74" s="9">
        <f t="shared" si="49"/>
        <v>5.8742904272068061E-2</v>
      </c>
      <c r="I74" s="9">
        <f t="shared" si="49"/>
        <v>5.5651489364291061E-2</v>
      </c>
      <c r="J74" s="9">
        <f t="shared" si="49"/>
        <v>5.8214029801614678E-2</v>
      </c>
      <c r="K74" s="9">
        <f t="shared" si="49"/>
        <v>5.6105452801493851E-2</v>
      </c>
      <c r="L74" s="9">
        <f t="shared" si="49"/>
        <v>6.7676656276217745E-2</v>
      </c>
      <c r="M74" s="9">
        <f t="shared" si="49"/>
        <v>0.41608719448006104</v>
      </c>
      <c r="N74" s="9">
        <f t="shared" si="49"/>
        <v>0.43173036251802377</v>
      </c>
      <c r="O74" s="9">
        <f t="shared" si="49"/>
        <v>0.12155698486221599</v>
      </c>
    </row>
    <row r="75" spans="1:15" x14ac:dyDescent="0.2">
      <c r="A75" t="s">
        <v>47</v>
      </c>
      <c r="B75" t="s">
        <v>34</v>
      </c>
      <c r="C75" s="1" t="s">
        <v>5</v>
      </c>
      <c r="D75" s="9">
        <f t="shared" ref="D75:O75" si="50">+IF(D178=0,"---",+D273/D178)</f>
        <v>5.0394150838322993E-2</v>
      </c>
      <c r="E75" s="9">
        <f t="shared" si="50"/>
        <v>5.7154322238817432E-2</v>
      </c>
      <c r="F75" s="9">
        <f t="shared" si="50"/>
        <v>5.9551245794016612E-2</v>
      </c>
      <c r="G75" s="9">
        <f t="shared" si="50"/>
        <v>5.364653549345523E-2</v>
      </c>
      <c r="H75" s="9">
        <f t="shared" si="50"/>
        <v>5.5102385981109545E-2</v>
      </c>
      <c r="I75" s="9">
        <f t="shared" si="50"/>
        <v>5.9124999839117433E-2</v>
      </c>
      <c r="J75" s="9">
        <f t="shared" si="50"/>
        <v>5.6357360559886736E-2</v>
      </c>
      <c r="K75" s="9">
        <f t="shared" si="50"/>
        <v>6.6677423658926968E-2</v>
      </c>
      <c r="L75" s="9">
        <f t="shared" si="50"/>
        <v>6.6003175523490901E-2</v>
      </c>
      <c r="M75" s="9">
        <f t="shared" si="50"/>
        <v>0.47490376492495712</v>
      </c>
      <c r="N75" s="9">
        <f t="shared" si="50"/>
        <v>0.43456953980282531</v>
      </c>
      <c r="O75" s="9">
        <f t="shared" si="50"/>
        <v>0.12827416784651005</v>
      </c>
    </row>
    <row r="76" spans="1:15" x14ac:dyDescent="0.2">
      <c r="A76" t="s">
        <v>47</v>
      </c>
      <c r="B76" t="s">
        <v>34</v>
      </c>
      <c r="C76" s="1" t="s">
        <v>6</v>
      </c>
      <c r="D76" s="9">
        <f t="shared" ref="D76:O76" si="51">+IF(D179=0,"---",+D274/D179)</f>
        <v>5.0744533880924141E-2</v>
      </c>
      <c r="E76" s="9">
        <f t="shared" si="51"/>
        <v>6.6508707350535434E-2</v>
      </c>
      <c r="F76" s="9">
        <f t="shared" si="51"/>
        <v>5.9982337285128591E-2</v>
      </c>
      <c r="G76" s="9">
        <f t="shared" si="51"/>
        <v>7.454513968853746E-2</v>
      </c>
      <c r="H76" s="9">
        <f t="shared" si="51"/>
        <v>5.9178440699446916E-2</v>
      </c>
      <c r="I76" s="9">
        <f t="shared" si="51"/>
        <v>6.1989724183575672E-2</v>
      </c>
      <c r="J76" s="9">
        <f t="shared" si="51"/>
        <v>7.1249491854826055E-2</v>
      </c>
      <c r="K76" s="9">
        <f t="shared" si="51"/>
        <v>5.5217977296396069E-2</v>
      </c>
      <c r="L76" s="9">
        <f t="shared" si="51"/>
        <v>6.1285085939196848E-2</v>
      </c>
      <c r="M76" s="9">
        <f t="shared" si="51"/>
        <v>0.4332509789822841</v>
      </c>
      <c r="N76" s="9">
        <f t="shared" si="51"/>
        <v>0.53463445590124903</v>
      </c>
      <c r="O76" s="9">
        <f t="shared" si="51"/>
        <v>9.3105651648020177E-2</v>
      </c>
    </row>
    <row r="77" spans="1:15" x14ac:dyDescent="0.2">
      <c r="A77" t="s">
        <v>47</v>
      </c>
      <c r="B77" t="s">
        <v>34</v>
      </c>
      <c r="C77" s="1" t="s">
        <v>7</v>
      </c>
      <c r="D77" s="9">
        <f t="shared" ref="D77:O77" si="52">+IF(D180=0,"---",+D275/D180)</f>
        <v>6.5173213663813526E-2</v>
      </c>
      <c r="E77" s="9">
        <f t="shared" si="52"/>
        <v>8.9543108374085301E-2</v>
      </c>
      <c r="F77" s="9">
        <f t="shared" si="52"/>
        <v>9.2064376567429523E-2</v>
      </c>
      <c r="G77" s="9">
        <f t="shared" si="52"/>
        <v>6.6942661780831123E-2</v>
      </c>
      <c r="H77" s="9">
        <f t="shared" si="52"/>
        <v>0.10801835526818182</v>
      </c>
      <c r="I77" s="9">
        <f t="shared" si="52"/>
        <v>7.5994382718819573E-2</v>
      </c>
      <c r="J77" s="9">
        <f t="shared" si="52"/>
        <v>7.1432036763981313E-2</v>
      </c>
      <c r="K77" s="9">
        <f t="shared" si="52"/>
        <v>7.7438618480906482E-2</v>
      </c>
      <c r="L77" s="9">
        <f t="shared" si="52"/>
        <v>0.127702644181725</v>
      </c>
      <c r="M77" s="9">
        <f t="shared" si="52"/>
        <v>0.48222040557303469</v>
      </c>
      <c r="N77" s="9">
        <f t="shared" si="52"/>
        <v>0.3979131462294449</v>
      </c>
      <c r="O77" s="9">
        <f t="shared" si="52"/>
        <v>3.8151712659641492E-2</v>
      </c>
    </row>
    <row r="78" spans="1:15" x14ac:dyDescent="0.2">
      <c r="A78" t="s">
        <v>47</v>
      </c>
      <c r="B78" t="s">
        <v>34</v>
      </c>
      <c r="C78" s="1" t="s">
        <v>8</v>
      </c>
      <c r="D78" s="9">
        <f t="shared" ref="D78:O78" si="53">+IF(D181=0,"---",+D276/D181)</f>
        <v>0.12565826354556867</v>
      </c>
      <c r="E78" s="9">
        <f t="shared" si="53"/>
        <v>9.8670154615112318E-2</v>
      </c>
      <c r="F78" s="9">
        <f t="shared" si="53"/>
        <v>7.1691921755994911E-2</v>
      </c>
      <c r="G78" s="9">
        <f t="shared" si="53"/>
        <v>6.1969162059888144E-2</v>
      </c>
      <c r="H78" s="9">
        <f t="shared" si="53"/>
        <v>0.10091449440207777</v>
      </c>
      <c r="I78" s="9">
        <f t="shared" si="53"/>
        <v>4.7221451032109174E-2</v>
      </c>
      <c r="J78" s="9">
        <f t="shared" si="53"/>
        <v>1.3811953649569046E-2</v>
      </c>
      <c r="K78" s="9">
        <f t="shared" si="53"/>
        <v>6.036591466851414E-2</v>
      </c>
      <c r="L78" s="9">
        <f t="shared" si="53"/>
        <v>4.6526489798262634E-2</v>
      </c>
      <c r="M78" s="9">
        <f t="shared" si="53"/>
        <v>0.42092934613040145</v>
      </c>
      <c r="N78" s="9">
        <f t="shared" si="53"/>
        <v>0.1549863291810071</v>
      </c>
      <c r="O78" s="9">
        <f t="shared" si="53"/>
        <v>5.5131376341889318E-2</v>
      </c>
    </row>
    <row r="79" spans="1:15" x14ac:dyDescent="0.2">
      <c r="A79" t="s">
        <v>47</v>
      </c>
      <c r="B79" t="s">
        <v>34</v>
      </c>
      <c r="C79" s="1" t="s">
        <v>9</v>
      </c>
      <c r="D79" s="9">
        <f t="shared" ref="D79:O79" si="54">+IF(D182=0,"---",+D277/D182)</f>
        <v>6.9967956518717553E-2</v>
      </c>
      <c r="E79" s="9">
        <f t="shared" si="54"/>
        <v>7.945977419979311E-2</v>
      </c>
      <c r="F79" s="9">
        <f t="shared" si="54"/>
        <v>7.7391347692767135E-2</v>
      </c>
      <c r="G79" s="9">
        <f t="shared" si="54"/>
        <v>7.3356307752912187E-2</v>
      </c>
      <c r="H79" s="9">
        <f t="shared" si="54"/>
        <v>7.3829389146965352E-2</v>
      </c>
      <c r="I79" s="9">
        <f t="shared" si="54"/>
        <v>7.1380098109969328E-2</v>
      </c>
      <c r="J79" s="9">
        <f t="shared" si="54"/>
        <v>6.6833049035442002E-2</v>
      </c>
      <c r="K79" s="9">
        <f t="shared" si="54"/>
        <v>6.5925365494434313E-2</v>
      </c>
      <c r="L79" s="9">
        <f t="shared" si="54"/>
        <v>7.2123906067328478E-2</v>
      </c>
      <c r="M79" s="9">
        <f t="shared" si="54"/>
        <v>0.30894608821774106</v>
      </c>
      <c r="N79" s="9">
        <f t="shared" si="54"/>
        <v>0.33671404446784509</v>
      </c>
      <c r="O79" s="9">
        <f t="shared" si="54"/>
        <v>9.6602974246718418E-2</v>
      </c>
    </row>
    <row r="81" spans="1:15" x14ac:dyDescent="0.2">
      <c r="D81" s="11" t="s">
        <v>39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3"/>
    </row>
    <row r="82" spans="1:15" x14ac:dyDescent="0.2">
      <c r="A82" s="2" t="s">
        <v>45</v>
      </c>
      <c r="B82" s="2" t="s">
        <v>35</v>
      </c>
      <c r="C82" s="2" t="s">
        <v>36</v>
      </c>
      <c r="D82">
        <v>1</v>
      </c>
      <c r="E82">
        <v>2</v>
      </c>
      <c r="F82">
        <v>3</v>
      </c>
      <c r="G82">
        <v>4</v>
      </c>
      <c r="H82">
        <v>5</v>
      </c>
      <c r="I82">
        <v>6</v>
      </c>
      <c r="J82">
        <v>7</v>
      </c>
      <c r="K82">
        <v>8</v>
      </c>
      <c r="L82">
        <v>9</v>
      </c>
      <c r="M82">
        <v>10</v>
      </c>
      <c r="N82">
        <v>11</v>
      </c>
      <c r="O82">
        <v>12</v>
      </c>
    </row>
    <row r="83" spans="1:15" x14ac:dyDescent="0.2">
      <c r="A83" s="2"/>
      <c r="B83" s="2"/>
      <c r="C83" s="2"/>
    </row>
    <row r="84" spans="1:15" x14ac:dyDescent="0.2">
      <c r="A84" t="s">
        <v>47</v>
      </c>
      <c r="B84" t="s">
        <v>38</v>
      </c>
      <c r="C84" s="1" t="s">
        <v>37</v>
      </c>
      <c r="D84" s="9">
        <f t="shared" ref="D84:O84" si="55">+IF(D187=0,"---",+D282/D187)</f>
        <v>0.135111097625465</v>
      </c>
      <c r="E84" s="9">
        <f t="shared" si="55"/>
        <v>0.13692710575755387</v>
      </c>
      <c r="F84" s="9">
        <f t="shared" si="55"/>
        <v>0.12655668654986496</v>
      </c>
      <c r="G84" s="9">
        <f t="shared" si="55"/>
        <v>0.11442038924147062</v>
      </c>
      <c r="H84" s="9">
        <f t="shared" si="55"/>
        <v>0.1099183921641934</v>
      </c>
      <c r="I84" s="9">
        <f t="shared" si="55"/>
        <v>0.10184878551959808</v>
      </c>
      <c r="J84" s="9">
        <f t="shared" si="55"/>
        <v>9.3987327597190459E-2</v>
      </c>
      <c r="K84" s="9">
        <f t="shared" si="55"/>
        <v>9.2240785586101895E-2</v>
      </c>
      <c r="L84" s="9">
        <f t="shared" si="55"/>
        <v>8.7432695178162823E-2</v>
      </c>
      <c r="M84" s="9">
        <f t="shared" si="55"/>
        <v>0.17715169103340075</v>
      </c>
      <c r="N84" s="9">
        <f t="shared" si="55"/>
        <v>0.17074024152870826</v>
      </c>
      <c r="O84" s="9">
        <f t="shared" si="55"/>
        <v>7.3432921562505707E-2</v>
      </c>
    </row>
    <row r="85" spans="1:15" x14ac:dyDescent="0.2">
      <c r="A85" t="s">
        <v>47</v>
      </c>
      <c r="B85" t="s">
        <v>38</v>
      </c>
      <c r="C85" s="1" t="s">
        <v>0</v>
      </c>
      <c r="D85" s="9">
        <f t="shared" ref="D85:O85" si="56">+IF(D188=0,"---",+D283/D188)</f>
        <v>0.10068034509282436</v>
      </c>
      <c r="E85" s="9">
        <f t="shared" si="56"/>
        <v>0.1231720569216381</v>
      </c>
      <c r="F85" s="9">
        <f t="shared" si="56"/>
        <v>0.11503190658170451</v>
      </c>
      <c r="G85" s="9">
        <f t="shared" si="56"/>
        <v>0.10572218177658002</v>
      </c>
      <c r="H85" s="9">
        <f t="shared" si="56"/>
        <v>0.10385760381366985</v>
      </c>
      <c r="I85" s="9">
        <f t="shared" si="56"/>
        <v>0.10165631534899809</v>
      </c>
      <c r="J85" s="9">
        <f t="shared" si="56"/>
        <v>9.8955738354502845E-2</v>
      </c>
      <c r="K85" s="9">
        <f t="shared" si="56"/>
        <v>9.0814188764903769E-2</v>
      </c>
      <c r="L85" s="9">
        <f t="shared" si="56"/>
        <v>9.2780733464527809E-2</v>
      </c>
      <c r="M85" s="9">
        <f t="shared" si="56"/>
        <v>0.20175323402556314</v>
      </c>
      <c r="N85" s="9">
        <f t="shared" si="56"/>
        <v>0.24267942110123247</v>
      </c>
      <c r="O85" s="9">
        <f t="shared" si="56"/>
        <v>9.9835016153948491E-2</v>
      </c>
    </row>
    <row r="86" spans="1:15" x14ac:dyDescent="0.2">
      <c r="A86" t="s">
        <v>47</v>
      </c>
      <c r="B86" t="s">
        <v>38</v>
      </c>
      <c r="C86" s="1" t="s">
        <v>1</v>
      </c>
      <c r="D86" s="9">
        <f t="shared" ref="D86:O86" si="57">+IF(D189=0,"---",+D284/D189)</f>
        <v>8.0730224644602389E-2</v>
      </c>
      <c r="E86" s="9">
        <f t="shared" si="57"/>
        <v>8.9569452718104375E-2</v>
      </c>
      <c r="F86" s="9">
        <f t="shared" si="57"/>
        <v>9.0735079120044318E-2</v>
      </c>
      <c r="G86" s="9">
        <f t="shared" si="57"/>
        <v>8.4679932154701848E-2</v>
      </c>
      <c r="H86" s="9">
        <f t="shared" si="57"/>
        <v>8.8488472659270442E-2</v>
      </c>
      <c r="I86" s="9">
        <f t="shared" si="57"/>
        <v>8.5870359135390012E-2</v>
      </c>
      <c r="J86" s="9">
        <f t="shared" si="57"/>
        <v>8.256501104477576E-2</v>
      </c>
      <c r="K86" s="9">
        <f t="shared" si="57"/>
        <v>7.9939914880365781E-2</v>
      </c>
      <c r="L86" s="9">
        <f t="shared" si="57"/>
        <v>7.7201855797506588E-2</v>
      </c>
      <c r="M86" s="9">
        <f t="shared" si="57"/>
        <v>0.25728011256373856</v>
      </c>
      <c r="N86" s="9">
        <f t="shared" si="57"/>
        <v>0.30957731761855206</v>
      </c>
      <c r="O86" s="9">
        <f t="shared" si="57"/>
        <v>0.10168018426628424</v>
      </c>
    </row>
    <row r="87" spans="1:15" x14ac:dyDescent="0.2">
      <c r="A87" t="s">
        <v>47</v>
      </c>
      <c r="B87" t="s">
        <v>38</v>
      </c>
      <c r="C87" s="1" t="s">
        <v>2</v>
      </c>
      <c r="D87" s="9">
        <f t="shared" ref="D87:O87" si="58">+IF(D190=0,"---",+D285/D190)</f>
        <v>5.8455120426891063E-2</v>
      </c>
      <c r="E87" s="9">
        <f t="shared" si="58"/>
        <v>7.9346047051307073E-2</v>
      </c>
      <c r="F87" s="9">
        <f t="shared" si="58"/>
        <v>7.4960338161144849E-2</v>
      </c>
      <c r="G87" s="9">
        <f t="shared" si="58"/>
        <v>7.3015031285071988E-2</v>
      </c>
      <c r="H87" s="9">
        <f t="shared" si="58"/>
        <v>6.8864064448399126E-2</v>
      </c>
      <c r="I87" s="9">
        <f t="shared" si="58"/>
        <v>6.7554351089047948E-2</v>
      </c>
      <c r="J87" s="9">
        <f t="shared" si="58"/>
        <v>6.8099691757649544E-2</v>
      </c>
      <c r="K87" s="9">
        <f t="shared" si="58"/>
        <v>7.0224995320994382E-2</v>
      </c>
      <c r="L87" s="9">
        <f t="shared" si="58"/>
        <v>7.7153601128983146E-2</v>
      </c>
      <c r="M87" s="9">
        <f t="shared" si="58"/>
        <v>0.30568114510700845</v>
      </c>
      <c r="N87" s="9">
        <f t="shared" si="58"/>
        <v>0.37554423371857371</v>
      </c>
      <c r="O87" s="9">
        <f t="shared" si="58"/>
        <v>0.11541809306998255</v>
      </c>
    </row>
    <row r="88" spans="1:15" x14ac:dyDescent="0.2">
      <c r="A88" t="s">
        <v>47</v>
      </c>
      <c r="B88" t="s">
        <v>38</v>
      </c>
      <c r="C88" s="1" t="s">
        <v>3</v>
      </c>
      <c r="D88" s="9">
        <f t="shared" ref="D88:O88" si="59">+IF(D191=0,"---",+D286/D191)</f>
        <v>4.7373334926986831E-2</v>
      </c>
      <c r="E88" s="9">
        <f t="shared" si="59"/>
        <v>6.6349054449078279E-2</v>
      </c>
      <c r="F88" s="9">
        <f t="shared" si="59"/>
        <v>6.9628022250086713E-2</v>
      </c>
      <c r="G88" s="9">
        <f t="shared" si="59"/>
        <v>6.4641992292698985E-2</v>
      </c>
      <c r="H88" s="9">
        <f t="shared" si="59"/>
        <v>6.4891674218606407E-2</v>
      </c>
      <c r="I88" s="9">
        <f t="shared" si="59"/>
        <v>6.4249634519648921E-2</v>
      </c>
      <c r="J88" s="9">
        <f t="shared" si="59"/>
        <v>5.9681776439369713E-2</v>
      </c>
      <c r="K88" s="9">
        <f t="shared" si="59"/>
        <v>6.8461239704665194E-2</v>
      </c>
      <c r="L88" s="9">
        <f t="shared" si="59"/>
        <v>7.2018202473846896E-2</v>
      </c>
      <c r="M88" s="9">
        <f t="shared" si="59"/>
        <v>0.38270775850779848</v>
      </c>
      <c r="N88" s="9">
        <f t="shared" si="59"/>
        <v>0.41651988595386252</v>
      </c>
      <c r="O88" s="9">
        <f t="shared" si="59"/>
        <v>0.11500890705449396</v>
      </c>
    </row>
    <row r="89" spans="1:15" x14ac:dyDescent="0.2">
      <c r="A89" t="s">
        <v>47</v>
      </c>
      <c r="B89" t="s">
        <v>38</v>
      </c>
      <c r="C89" s="1" t="s">
        <v>4</v>
      </c>
      <c r="D89" s="9">
        <f t="shared" ref="D89:O89" si="60">+IF(D192=0,"---",+D287/D192)</f>
        <v>4.942039421071328E-2</v>
      </c>
      <c r="E89" s="9">
        <f t="shared" si="60"/>
        <v>6.5469586430966897E-2</v>
      </c>
      <c r="F89" s="9">
        <f t="shared" si="60"/>
        <v>6.1768266011980294E-2</v>
      </c>
      <c r="G89" s="9">
        <f t="shared" si="60"/>
        <v>5.7418569940515939E-2</v>
      </c>
      <c r="H89" s="9">
        <f t="shared" si="60"/>
        <v>5.8858630215202948E-2</v>
      </c>
      <c r="I89" s="9">
        <f t="shared" si="60"/>
        <v>6.1613795294390566E-2</v>
      </c>
      <c r="J89" s="9">
        <f t="shared" si="60"/>
        <v>6.1946191470921015E-2</v>
      </c>
      <c r="K89" s="9">
        <f t="shared" si="60"/>
        <v>6.223414049564558E-2</v>
      </c>
      <c r="L89" s="9">
        <f t="shared" si="60"/>
        <v>7.4988875547583572E-2</v>
      </c>
      <c r="M89" s="9">
        <f t="shared" si="60"/>
        <v>0.43638532141645175</v>
      </c>
      <c r="N89" s="9">
        <f t="shared" si="60"/>
        <v>0.45058654506372264</v>
      </c>
      <c r="O89" s="9">
        <f t="shared" si="60"/>
        <v>0.12763012430026616</v>
      </c>
    </row>
    <row r="90" spans="1:15" x14ac:dyDescent="0.2">
      <c r="A90" t="s">
        <v>47</v>
      </c>
      <c r="B90" t="s">
        <v>38</v>
      </c>
      <c r="C90" s="1" t="s">
        <v>5</v>
      </c>
      <c r="D90" s="9">
        <f t="shared" ref="D90:O90" si="61">+IF(D193=0,"---",+D288/D193)</f>
        <v>4.0082755812240987E-2</v>
      </c>
      <c r="E90" s="9">
        <f t="shared" si="61"/>
        <v>5.9007519046088475E-2</v>
      </c>
      <c r="F90" s="9">
        <f t="shared" si="61"/>
        <v>5.5041693879260285E-2</v>
      </c>
      <c r="G90" s="9">
        <f t="shared" si="61"/>
        <v>5.9284523288150461E-2</v>
      </c>
      <c r="H90" s="9">
        <f t="shared" si="61"/>
        <v>5.6166129024251818E-2</v>
      </c>
      <c r="I90" s="9">
        <f t="shared" si="61"/>
        <v>5.3362749162436586E-2</v>
      </c>
      <c r="J90" s="9">
        <f t="shared" si="61"/>
        <v>6.530122754617998E-2</v>
      </c>
      <c r="K90" s="9">
        <f t="shared" si="61"/>
        <v>6.9367825883897741E-2</v>
      </c>
      <c r="L90" s="9">
        <f t="shared" si="61"/>
        <v>7.5407034113837271E-2</v>
      </c>
      <c r="M90" s="9">
        <f t="shared" si="61"/>
        <v>0.51181313960944541</v>
      </c>
      <c r="N90" s="9">
        <f t="shared" si="61"/>
        <v>0.4714543524863512</v>
      </c>
      <c r="O90" s="9">
        <f t="shared" si="61"/>
        <v>0.13458206422771204</v>
      </c>
    </row>
    <row r="91" spans="1:15" x14ac:dyDescent="0.2">
      <c r="A91" t="s">
        <v>47</v>
      </c>
      <c r="B91" t="s">
        <v>38</v>
      </c>
      <c r="C91" s="1" t="s">
        <v>6</v>
      </c>
      <c r="D91" s="9">
        <f t="shared" ref="D91:O91" si="62">+IF(D194=0,"---",+D289/D194)</f>
        <v>4.3284078378609731E-2</v>
      </c>
      <c r="E91" s="9">
        <f t="shared" si="62"/>
        <v>5.9322503167634023E-2</v>
      </c>
      <c r="F91" s="9">
        <f t="shared" si="62"/>
        <v>5.6795455353427553E-2</v>
      </c>
      <c r="G91" s="9">
        <f t="shared" si="62"/>
        <v>8.1941108512480293E-2</v>
      </c>
      <c r="H91" s="9">
        <f t="shared" si="62"/>
        <v>5.6867528869109424E-2</v>
      </c>
      <c r="I91" s="9">
        <f t="shared" si="62"/>
        <v>6.3188109447760363E-2</v>
      </c>
      <c r="J91" s="9">
        <f t="shared" si="62"/>
        <v>7.8447590231360442E-2</v>
      </c>
      <c r="K91" s="9">
        <f t="shared" si="62"/>
        <v>7.0030732718720679E-2</v>
      </c>
      <c r="L91" s="9">
        <f t="shared" si="62"/>
        <v>0.10116743620800608</v>
      </c>
      <c r="M91" s="9">
        <f t="shared" si="62"/>
        <v>0.57833869693972983</v>
      </c>
      <c r="N91" s="9">
        <f t="shared" si="62"/>
        <v>0.48906386986823408</v>
      </c>
      <c r="O91" s="9">
        <f t="shared" si="62"/>
        <v>0.13854177954287542</v>
      </c>
    </row>
    <row r="92" spans="1:15" x14ac:dyDescent="0.2">
      <c r="A92" t="s">
        <v>47</v>
      </c>
      <c r="B92" t="s">
        <v>38</v>
      </c>
      <c r="C92" s="1" t="s">
        <v>7</v>
      </c>
      <c r="D92" s="9">
        <f t="shared" ref="D92:O92" si="63">+IF(D195=0,"---",+D290/D195)</f>
        <v>5.4680763907611271E-2</v>
      </c>
      <c r="E92" s="9">
        <f t="shared" si="63"/>
        <v>7.9507228699688279E-2</v>
      </c>
      <c r="F92" s="9">
        <f t="shared" si="63"/>
        <v>6.4394958267109767E-2</v>
      </c>
      <c r="G92" s="9">
        <f t="shared" si="63"/>
        <v>0.12636863141295981</v>
      </c>
      <c r="H92" s="9">
        <f t="shared" si="63"/>
        <v>8.7454895707234775E-2</v>
      </c>
      <c r="I92" s="9">
        <f t="shared" si="63"/>
        <v>6.996265557123639E-2</v>
      </c>
      <c r="J92" s="9">
        <f t="shared" si="63"/>
        <v>6.3607785154890961E-2</v>
      </c>
      <c r="K92" s="9">
        <f t="shared" si="63"/>
        <v>8.128181079201463E-2</v>
      </c>
      <c r="L92" s="9">
        <f t="shared" si="63"/>
        <v>0.10931290521419149</v>
      </c>
      <c r="M92" s="9">
        <f t="shared" si="63"/>
        <v>0.58174326426463852</v>
      </c>
      <c r="N92" s="9">
        <f t="shared" si="63"/>
        <v>0.38839439579117646</v>
      </c>
      <c r="O92" s="9">
        <f t="shared" si="63"/>
        <v>8.5657668288974989E-2</v>
      </c>
    </row>
    <row r="93" spans="1:15" x14ac:dyDescent="0.2">
      <c r="A93" t="s">
        <v>47</v>
      </c>
      <c r="B93" t="s">
        <v>38</v>
      </c>
      <c r="C93" s="1" t="s">
        <v>8</v>
      </c>
      <c r="D93" s="9">
        <f t="shared" ref="D93:O93" si="64">+IF(D196=0,"---",+D291/D196)</f>
        <v>0.13462947746747891</v>
      </c>
      <c r="E93" s="9">
        <f t="shared" si="64"/>
        <v>6.6606705112144268E-2</v>
      </c>
      <c r="F93" s="9">
        <f t="shared" si="64"/>
        <v>9.1273038450311664E-2</v>
      </c>
      <c r="G93" s="9">
        <f t="shared" si="64"/>
        <v>0.11651196293045406</v>
      </c>
      <c r="H93" s="9">
        <f t="shared" si="64"/>
        <v>9.0572302772172986E-2</v>
      </c>
      <c r="I93" s="9">
        <f t="shared" si="64"/>
        <v>0.11045661421021705</v>
      </c>
      <c r="J93" s="9">
        <f t="shared" si="64"/>
        <v>5.2803611676253408E-2</v>
      </c>
      <c r="K93" s="9">
        <f t="shared" si="64"/>
        <v>6.0272811335831192E-2</v>
      </c>
      <c r="L93" s="9">
        <f t="shared" si="64"/>
        <v>8.0509651701308693E-2</v>
      </c>
      <c r="M93" s="9">
        <f t="shared" si="64"/>
        <v>0.46477019854142937</v>
      </c>
      <c r="N93" s="9">
        <f t="shared" si="64"/>
        <v>0.27649855137385321</v>
      </c>
      <c r="O93" s="9">
        <f t="shared" si="64"/>
        <v>3.5364978764276259E-2</v>
      </c>
    </row>
    <row r="94" spans="1:15" x14ac:dyDescent="0.2">
      <c r="A94" t="s">
        <v>47</v>
      </c>
      <c r="B94" t="s">
        <v>38</v>
      </c>
      <c r="C94" s="1" t="s">
        <v>9</v>
      </c>
      <c r="D94" s="9">
        <f t="shared" ref="D94:O94" si="65">+IF(D197=0,"---",+D292/D197)</f>
        <v>5.9025522879678972E-2</v>
      </c>
      <c r="E94" s="9">
        <f t="shared" si="65"/>
        <v>7.6935049368576994E-2</v>
      </c>
      <c r="F94" s="9">
        <f t="shared" si="65"/>
        <v>7.5432345178645499E-2</v>
      </c>
      <c r="G94" s="9">
        <f t="shared" si="65"/>
        <v>7.4339205249194629E-2</v>
      </c>
      <c r="H94" s="9">
        <f t="shared" si="65"/>
        <v>7.1939122352758428E-2</v>
      </c>
      <c r="I94" s="9">
        <f t="shared" si="65"/>
        <v>7.0957486258844682E-2</v>
      </c>
      <c r="J94" s="9">
        <f t="shared" si="65"/>
        <v>7.0474453921235983E-2</v>
      </c>
      <c r="K94" s="9">
        <f t="shared" si="65"/>
        <v>7.1854317335687382E-2</v>
      </c>
      <c r="L94" s="9">
        <f t="shared" si="65"/>
        <v>7.7961610334090367E-2</v>
      </c>
      <c r="M94" s="9">
        <f t="shared" si="65"/>
        <v>0.35805656641084121</v>
      </c>
      <c r="N94" s="9">
        <f t="shared" si="65"/>
        <v>0.37451301491686018</v>
      </c>
      <c r="O94" s="9">
        <f t="shared" si="65"/>
        <v>0.11210076163071157</v>
      </c>
    </row>
    <row r="105" spans="1:15" x14ac:dyDescent="0.2">
      <c r="A105" s="4" t="s">
        <v>40</v>
      </c>
    </row>
    <row r="107" spans="1:15" ht="18" x14ac:dyDescent="0.25">
      <c r="A107" s="3" t="s">
        <v>41</v>
      </c>
    </row>
    <row r="109" spans="1:15" x14ac:dyDescent="0.2">
      <c r="D109" s="11" t="s">
        <v>39</v>
      </c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3"/>
    </row>
    <row r="110" spans="1:15" x14ac:dyDescent="0.2">
      <c r="A110" s="2" t="s">
        <v>45</v>
      </c>
      <c r="B110" s="2" t="s">
        <v>35</v>
      </c>
      <c r="C110" s="2" t="s">
        <v>36</v>
      </c>
      <c r="D110">
        <v>1</v>
      </c>
      <c r="E110">
        <v>2</v>
      </c>
      <c r="F110">
        <v>3</v>
      </c>
      <c r="G110">
        <v>4</v>
      </c>
      <c r="H110">
        <v>5</v>
      </c>
      <c r="I110">
        <v>6</v>
      </c>
      <c r="J110">
        <v>7</v>
      </c>
      <c r="K110">
        <v>8</v>
      </c>
      <c r="L110">
        <v>9</v>
      </c>
      <c r="M110">
        <v>10</v>
      </c>
      <c r="N110">
        <v>11</v>
      </c>
      <c r="O110">
        <v>12</v>
      </c>
    </row>
    <row r="111" spans="1:15" x14ac:dyDescent="0.2">
      <c r="A111" s="2"/>
      <c r="B111" s="2"/>
      <c r="C111" s="2"/>
    </row>
    <row r="112" spans="1:15" x14ac:dyDescent="0.2">
      <c r="A112" t="s">
        <v>46</v>
      </c>
      <c r="B112" t="s">
        <v>34</v>
      </c>
      <c r="C112" s="1" t="s">
        <v>37</v>
      </c>
      <c r="D112" s="6">
        <v>993391131</v>
      </c>
      <c r="E112" s="6">
        <v>877667200.51999998</v>
      </c>
      <c r="F112" s="6">
        <v>788093656</v>
      </c>
      <c r="G112" s="6">
        <v>697769233.13999999</v>
      </c>
      <c r="H112" s="6">
        <v>630014103.42900002</v>
      </c>
      <c r="I112" s="6">
        <v>555362107</v>
      </c>
      <c r="J112" s="6">
        <v>423908399</v>
      </c>
      <c r="K112" s="6">
        <v>301205427.89999998</v>
      </c>
      <c r="L112" s="6">
        <v>172275011</v>
      </c>
      <c r="M112" s="6">
        <v>87988458.094999999</v>
      </c>
      <c r="N112" s="6">
        <v>28057999</v>
      </c>
      <c r="O112" s="6">
        <v>9687999</v>
      </c>
    </row>
    <row r="113" spans="1:15" x14ac:dyDescent="0.2">
      <c r="A113" t="s">
        <v>46</v>
      </c>
      <c r="B113" t="s">
        <v>34</v>
      </c>
      <c r="C113" s="1" t="s">
        <v>0</v>
      </c>
      <c r="D113" s="6">
        <v>4351849469</v>
      </c>
      <c r="E113" s="6">
        <v>3951041942.3000002</v>
      </c>
      <c r="F113" s="6">
        <v>3468091768</v>
      </c>
      <c r="G113" s="6">
        <v>3181914554</v>
      </c>
      <c r="H113" s="6">
        <v>2803193522.1999998</v>
      </c>
      <c r="I113" s="6">
        <v>2383337721.0999999</v>
      </c>
      <c r="J113" s="6">
        <v>1937636319.4000001</v>
      </c>
      <c r="K113" s="6">
        <v>1400168297</v>
      </c>
      <c r="L113" s="6">
        <v>840138386.66999996</v>
      </c>
      <c r="M113" s="6">
        <v>421056691</v>
      </c>
      <c r="N113" s="6">
        <v>127102300</v>
      </c>
      <c r="O113" s="6">
        <v>32016850</v>
      </c>
    </row>
    <row r="114" spans="1:15" x14ac:dyDescent="0.2">
      <c r="A114" t="s">
        <v>46</v>
      </c>
      <c r="B114" t="s">
        <v>34</v>
      </c>
      <c r="C114" s="1" t="s">
        <v>1</v>
      </c>
      <c r="D114" s="6">
        <v>6933445883.6999998</v>
      </c>
      <c r="E114" s="6">
        <v>6628174461</v>
      </c>
      <c r="F114" s="6">
        <v>6151917349.5</v>
      </c>
      <c r="G114" s="6">
        <v>5954998743.1000004</v>
      </c>
      <c r="H114" s="6">
        <v>5304071650.6999998</v>
      </c>
      <c r="I114" s="6">
        <v>4648520504.1999998</v>
      </c>
      <c r="J114" s="6">
        <v>3770186046.8000002</v>
      </c>
      <c r="K114" s="6">
        <v>2750433319.5999999</v>
      </c>
      <c r="L114" s="6">
        <v>1690233320</v>
      </c>
      <c r="M114" s="6">
        <v>888579100</v>
      </c>
      <c r="N114" s="6">
        <v>275045780</v>
      </c>
      <c r="O114" s="6">
        <v>62969500</v>
      </c>
    </row>
    <row r="115" spans="1:15" x14ac:dyDescent="0.2">
      <c r="A115" t="s">
        <v>46</v>
      </c>
      <c r="B115" t="s">
        <v>34</v>
      </c>
      <c r="C115" s="1" t="s">
        <v>2</v>
      </c>
      <c r="D115" s="6">
        <v>6795064356.6999998</v>
      </c>
      <c r="E115" s="6">
        <v>6358160178.1999998</v>
      </c>
      <c r="F115" s="6">
        <v>5891396632.1999998</v>
      </c>
      <c r="G115" s="6">
        <v>5689322244.5</v>
      </c>
      <c r="H115" s="6">
        <v>5256755134.6999998</v>
      </c>
      <c r="I115" s="6">
        <v>4737904955.6999998</v>
      </c>
      <c r="J115" s="6">
        <v>3945787297.5999999</v>
      </c>
      <c r="K115" s="6">
        <v>2934162323.5</v>
      </c>
      <c r="L115" s="6">
        <v>1811878625.7</v>
      </c>
      <c r="M115" s="6">
        <v>964836779.23000002</v>
      </c>
      <c r="N115" s="6">
        <v>268123371</v>
      </c>
      <c r="O115" s="6">
        <v>58090550</v>
      </c>
    </row>
    <row r="116" spans="1:15" x14ac:dyDescent="0.2">
      <c r="A116" t="s">
        <v>46</v>
      </c>
      <c r="B116" t="s">
        <v>34</v>
      </c>
      <c r="C116" s="1" t="s">
        <v>3</v>
      </c>
      <c r="D116" s="6">
        <v>5614881932.3999996</v>
      </c>
      <c r="E116" s="6">
        <v>5220653669.1999998</v>
      </c>
      <c r="F116" s="6">
        <v>4883630111.3999996</v>
      </c>
      <c r="G116" s="6">
        <v>4692012583.1999998</v>
      </c>
      <c r="H116" s="6">
        <v>4325846080.6999998</v>
      </c>
      <c r="I116" s="6">
        <v>3811721475.5</v>
      </c>
      <c r="J116" s="6">
        <v>3057985484.3000002</v>
      </c>
      <c r="K116" s="6">
        <v>2242030266.5</v>
      </c>
      <c r="L116" s="6">
        <v>1320264316.5999999</v>
      </c>
      <c r="M116" s="6">
        <v>698814951.42999995</v>
      </c>
      <c r="N116" s="6">
        <v>214546216.66999999</v>
      </c>
      <c r="O116" s="6">
        <v>43593000</v>
      </c>
    </row>
    <row r="117" spans="1:15" x14ac:dyDescent="0.2">
      <c r="A117" t="s">
        <v>46</v>
      </c>
      <c r="B117" t="s">
        <v>34</v>
      </c>
      <c r="C117" s="1" t="s">
        <v>4</v>
      </c>
      <c r="D117" s="6">
        <v>4196934704.6999998</v>
      </c>
      <c r="E117" s="6">
        <v>3704107762.9000001</v>
      </c>
      <c r="F117" s="6">
        <v>3277638908</v>
      </c>
      <c r="G117" s="6">
        <v>3042087981.8000002</v>
      </c>
      <c r="H117" s="6">
        <v>2669454192.8000002</v>
      </c>
      <c r="I117" s="6">
        <v>2332521304.5</v>
      </c>
      <c r="J117" s="6">
        <v>1876421105</v>
      </c>
      <c r="K117" s="6">
        <v>1373593060.5</v>
      </c>
      <c r="L117" s="6">
        <v>835373134.42999995</v>
      </c>
      <c r="M117" s="6">
        <v>461064501.13999999</v>
      </c>
      <c r="N117" s="6">
        <v>112917905</v>
      </c>
      <c r="O117" s="6">
        <v>26637000</v>
      </c>
    </row>
    <row r="118" spans="1:15" x14ac:dyDescent="0.2">
      <c r="A118" t="s">
        <v>46</v>
      </c>
      <c r="B118" t="s">
        <v>34</v>
      </c>
      <c r="C118" s="1" t="s">
        <v>5</v>
      </c>
      <c r="D118" s="6">
        <v>1929764163</v>
      </c>
      <c r="E118" s="6">
        <v>1621308911</v>
      </c>
      <c r="F118" s="6">
        <v>1450257706.8</v>
      </c>
      <c r="G118" s="6">
        <v>1284465858.3</v>
      </c>
      <c r="H118" s="6">
        <v>1124494333.0999999</v>
      </c>
      <c r="I118" s="6">
        <v>952332736.80999994</v>
      </c>
      <c r="J118" s="6">
        <v>767395562.60000002</v>
      </c>
      <c r="K118" s="6">
        <v>575362150.57000005</v>
      </c>
      <c r="L118" s="6">
        <v>358669274.70999998</v>
      </c>
      <c r="M118" s="6">
        <v>204535277.86000001</v>
      </c>
      <c r="N118" s="6">
        <v>45033584.523999996</v>
      </c>
      <c r="O118" s="6">
        <v>11445000</v>
      </c>
    </row>
    <row r="119" spans="1:15" x14ac:dyDescent="0.2">
      <c r="A119" t="s">
        <v>46</v>
      </c>
      <c r="B119" t="s">
        <v>34</v>
      </c>
      <c r="C119" s="1" t="s">
        <v>6</v>
      </c>
      <c r="D119" s="6">
        <v>680187228.57000005</v>
      </c>
      <c r="E119" s="6">
        <v>569887439.38</v>
      </c>
      <c r="F119" s="6">
        <v>500484204</v>
      </c>
      <c r="G119" s="6">
        <v>441060929.39999998</v>
      </c>
      <c r="H119" s="6">
        <v>387036962.67000002</v>
      </c>
      <c r="I119" s="6">
        <v>319250409.05000001</v>
      </c>
      <c r="J119" s="6">
        <v>251457668.28999999</v>
      </c>
      <c r="K119" s="6">
        <v>175423594</v>
      </c>
      <c r="L119" s="6">
        <v>97738133.570999995</v>
      </c>
      <c r="M119" s="6">
        <v>46172500</v>
      </c>
      <c r="N119" s="6">
        <v>7657000</v>
      </c>
      <c r="O119" s="6">
        <v>1525000</v>
      </c>
    </row>
    <row r="120" spans="1:15" x14ac:dyDescent="0.2">
      <c r="A120" t="s">
        <v>46</v>
      </c>
      <c r="B120" t="s">
        <v>34</v>
      </c>
      <c r="C120" s="1" t="s">
        <v>7</v>
      </c>
      <c r="D120" s="6">
        <v>201518363</v>
      </c>
      <c r="E120" s="6">
        <v>148881668.78999999</v>
      </c>
      <c r="F120" s="6">
        <v>119807217</v>
      </c>
      <c r="G120" s="6">
        <v>96192124</v>
      </c>
      <c r="H120" s="6">
        <v>77119262.856999993</v>
      </c>
      <c r="I120" s="6">
        <v>65628670</v>
      </c>
      <c r="J120" s="6">
        <v>52251619.048</v>
      </c>
      <c r="K120" s="6">
        <v>37351404.762000002</v>
      </c>
      <c r="L120" s="6">
        <v>26282000</v>
      </c>
      <c r="M120" s="6">
        <v>15127000</v>
      </c>
      <c r="N120" s="6">
        <v>2328119.0476000002</v>
      </c>
      <c r="O120" s="6">
        <v>373000</v>
      </c>
    </row>
    <row r="121" spans="1:15" x14ac:dyDescent="0.2">
      <c r="A121" t="s">
        <v>46</v>
      </c>
      <c r="B121" t="s">
        <v>34</v>
      </c>
      <c r="C121" s="1" t="s">
        <v>8</v>
      </c>
      <c r="D121" s="6">
        <v>34339803.380999997</v>
      </c>
      <c r="E121" s="6">
        <v>28420071</v>
      </c>
      <c r="F121" s="6">
        <v>23833821</v>
      </c>
      <c r="G121" s="6">
        <v>20938800</v>
      </c>
      <c r="H121" s="6">
        <v>18283800</v>
      </c>
      <c r="I121" s="6">
        <v>14579130.286</v>
      </c>
      <c r="J121" s="6">
        <v>11586446</v>
      </c>
      <c r="K121" s="6">
        <v>7219696</v>
      </c>
      <c r="L121" s="6">
        <v>4250000</v>
      </c>
      <c r="M121" s="6">
        <v>1600000</v>
      </c>
      <c r="N121" s="6">
        <v>0</v>
      </c>
      <c r="O121" s="6">
        <v>0</v>
      </c>
    </row>
    <row r="122" spans="1:15" x14ac:dyDescent="0.2">
      <c r="A122" t="s">
        <v>46</v>
      </c>
      <c r="B122" t="s">
        <v>34</v>
      </c>
      <c r="C122" s="1" t="s">
        <v>9</v>
      </c>
      <c r="D122" s="6">
        <v>31731377035</v>
      </c>
      <c r="E122" s="6">
        <v>29108303304</v>
      </c>
      <c r="F122" s="6">
        <v>26555151374</v>
      </c>
      <c r="G122" s="6">
        <v>25100763052</v>
      </c>
      <c r="H122" s="6">
        <v>22596269043</v>
      </c>
      <c r="I122" s="6">
        <v>19821159014</v>
      </c>
      <c r="J122" s="6">
        <v>16094615948</v>
      </c>
      <c r="K122" s="6">
        <v>11796949540</v>
      </c>
      <c r="L122" s="6">
        <v>7157102202.6999998</v>
      </c>
      <c r="M122" s="6">
        <v>3789775258.8000002</v>
      </c>
      <c r="N122" s="6">
        <v>1080812275.2</v>
      </c>
      <c r="O122" s="6">
        <v>246337899</v>
      </c>
    </row>
    <row r="124" spans="1:15" x14ac:dyDescent="0.2">
      <c r="D124" s="11" t="s">
        <v>39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3"/>
    </row>
    <row r="125" spans="1:15" x14ac:dyDescent="0.2">
      <c r="A125" s="2" t="s">
        <v>45</v>
      </c>
      <c r="B125" s="2" t="s">
        <v>35</v>
      </c>
      <c r="C125" s="2" t="s">
        <v>36</v>
      </c>
      <c r="D125">
        <v>1</v>
      </c>
      <c r="E125">
        <v>2</v>
      </c>
      <c r="F125">
        <v>3</v>
      </c>
      <c r="G125">
        <v>4</v>
      </c>
      <c r="H125">
        <v>5</v>
      </c>
      <c r="I125">
        <v>6</v>
      </c>
      <c r="J125">
        <v>7</v>
      </c>
      <c r="K125">
        <v>8</v>
      </c>
      <c r="L125">
        <v>9</v>
      </c>
      <c r="M125">
        <v>10</v>
      </c>
      <c r="N125">
        <v>11</v>
      </c>
      <c r="O125">
        <v>12</v>
      </c>
    </row>
    <row r="126" spans="1:15" x14ac:dyDescent="0.2">
      <c r="A126" s="2"/>
      <c r="B126" s="2"/>
      <c r="C126" s="2"/>
    </row>
    <row r="127" spans="1:15" x14ac:dyDescent="0.2">
      <c r="A127" t="s">
        <v>46</v>
      </c>
      <c r="B127" t="s">
        <v>38</v>
      </c>
      <c r="C127" s="1" t="s">
        <v>37</v>
      </c>
      <c r="D127" s="6">
        <v>797442843.42900002</v>
      </c>
      <c r="E127" s="6">
        <v>687256558.57000005</v>
      </c>
      <c r="F127" s="6">
        <v>601484675.85000002</v>
      </c>
      <c r="G127" s="6">
        <v>512865715</v>
      </c>
      <c r="H127" s="6">
        <v>456639715</v>
      </c>
      <c r="I127" s="6">
        <v>391564231.05000001</v>
      </c>
      <c r="J127" s="6">
        <v>304535715</v>
      </c>
      <c r="K127" s="6">
        <v>227013369</v>
      </c>
      <c r="L127" s="6">
        <v>143906179</v>
      </c>
      <c r="M127" s="6">
        <v>66951638.094999999</v>
      </c>
      <c r="N127" s="6">
        <v>22185000</v>
      </c>
      <c r="O127" s="6">
        <v>8510000</v>
      </c>
    </row>
    <row r="128" spans="1:15" x14ac:dyDescent="0.2">
      <c r="A128" t="s">
        <v>46</v>
      </c>
      <c r="B128" t="s">
        <v>38</v>
      </c>
      <c r="C128" s="1" t="s">
        <v>0</v>
      </c>
      <c r="D128" s="6">
        <v>3775889545.3000002</v>
      </c>
      <c r="E128" s="6">
        <v>3382207611</v>
      </c>
      <c r="F128" s="6">
        <v>2897045832</v>
      </c>
      <c r="G128" s="6">
        <v>2570181140.1999998</v>
      </c>
      <c r="H128" s="6">
        <v>2269950295</v>
      </c>
      <c r="I128" s="6">
        <v>1930019001.0999999</v>
      </c>
      <c r="J128" s="6">
        <v>1559485361.8</v>
      </c>
      <c r="K128" s="6">
        <v>1162630374.4000001</v>
      </c>
      <c r="L128" s="6">
        <v>703318825.19000006</v>
      </c>
      <c r="M128" s="6">
        <v>370653382</v>
      </c>
      <c r="N128" s="6">
        <v>109962291.09999999</v>
      </c>
      <c r="O128" s="6">
        <v>31617000</v>
      </c>
    </row>
    <row r="129" spans="1:15" x14ac:dyDescent="0.2">
      <c r="A129" t="s">
        <v>46</v>
      </c>
      <c r="B129" t="s">
        <v>38</v>
      </c>
      <c r="C129" s="1" t="s">
        <v>1</v>
      </c>
      <c r="D129" s="6">
        <v>7571783080.1000004</v>
      </c>
      <c r="E129" s="6">
        <v>7240912466.3000002</v>
      </c>
      <c r="F129" s="6">
        <v>6728264227</v>
      </c>
      <c r="G129" s="6">
        <v>6274105871.3000002</v>
      </c>
      <c r="H129" s="6">
        <v>5537367502.1000004</v>
      </c>
      <c r="I129" s="6">
        <v>4754087656.3999996</v>
      </c>
      <c r="J129" s="6">
        <v>3855340550.6999998</v>
      </c>
      <c r="K129" s="6">
        <v>2914192815.0999999</v>
      </c>
      <c r="L129" s="6">
        <v>1867200914.2</v>
      </c>
      <c r="M129" s="6">
        <v>1021771116.1</v>
      </c>
      <c r="N129" s="6">
        <v>304659114.48000002</v>
      </c>
      <c r="O129" s="6">
        <v>77067999</v>
      </c>
    </row>
    <row r="130" spans="1:15" x14ac:dyDescent="0.2">
      <c r="A130" t="s">
        <v>46</v>
      </c>
      <c r="B130" t="s">
        <v>38</v>
      </c>
      <c r="C130" s="1" t="s">
        <v>2</v>
      </c>
      <c r="D130" s="6">
        <v>8523019927.1000004</v>
      </c>
      <c r="E130" s="6">
        <v>8065587518.8000002</v>
      </c>
      <c r="F130" s="6">
        <v>7675312985.1999998</v>
      </c>
      <c r="G130" s="6">
        <v>7276199003.8000002</v>
      </c>
      <c r="H130" s="6">
        <v>6758529619.6000004</v>
      </c>
      <c r="I130" s="6">
        <v>6104014979.1999998</v>
      </c>
      <c r="J130" s="6">
        <v>5161983523.1999998</v>
      </c>
      <c r="K130" s="6">
        <v>3975929169.3000002</v>
      </c>
      <c r="L130" s="6">
        <v>2674028209.5999999</v>
      </c>
      <c r="M130" s="6">
        <v>1473927901.3</v>
      </c>
      <c r="N130" s="6">
        <v>389954779</v>
      </c>
      <c r="O130" s="6">
        <v>81192857</v>
      </c>
    </row>
    <row r="131" spans="1:15" x14ac:dyDescent="0.2">
      <c r="A131" t="s">
        <v>46</v>
      </c>
      <c r="B131" t="s">
        <v>38</v>
      </c>
      <c r="C131" s="1" t="s">
        <v>3</v>
      </c>
      <c r="D131" s="6">
        <v>8414780263.3000002</v>
      </c>
      <c r="E131" s="6">
        <v>8008336927</v>
      </c>
      <c r="F131" s="6">
        <v>7806191844.8000002</v>
      </c>
      <c r="G131" s="6">
        <v>7564279374.6000004</v>
      </c>
      <c r="H131" s="6">
        <v>6905999237.6999998</v>
      </c>
      <c r="I131" s="6">
        <v>6243317901.1999998</v>
      </c>
      <c r="J131" s="6">
        <v>5253099736.8000002</v>
      </c>
      <c r="K131" s="6">
        <v>4024695601.0999999</v>
      </c>
      <c r="L131" s="6">
        <v>2553393348.4000001</v>
      </c>
      <c r="M131" s="6">
        <v>1399363835.4000001</v>
      </c>
      <c r="N131" s="6">
        <v>356583592</v>
      </c>
      <c r="O131" s="6">
        <v>70013944.047999993</v>
      </c>
    </row>
    <row r="132" spans="1:15" x14ac:dyDescent="0.2">
      <c r="A132" t="s">
        <v>46</v>
      </c>
      <c r="B132" t="s">
        <v>38</v>
      </c>
      <c r="C132" s="1" t="s">
        <v>4</v>
      </c>
      <c r="D132" s="6">
        <v>7513372229.3999996</v>
      </c>
      <c r="E132" s="6">
        <v>7062575275.1000004</v>
      </c>
      <c r="F132" s="6">
        <v>6455215798.6000004</v>
      </c>
      <c r="G132" s="6">
        <v>5979515593</v>
      </c>
      <c r="H132" s="6">
        <v>5386716350.3999996</v>
      </c>
      <c r="I132" s="6">
        <v>4689598455.8000002</v>
      </c>
      <c r="J132" s="6">
        <v>3900751357.8000002</v>
      </c>
      <c r="K132" s="6">
        <v>2992448372.5</v>
      </c>
      <c r="L132" s="6">
        <v>1946115938.8</v>
      </c>
      <c r="M132" s="6">
        <v>1096626642.2</v>
      </c>
      <c r="N132" s="6">
        <v>286943071.75999999</v>
      </c>
      <c r="O132" s="6">
        <v>52507000</v>
      </c>
    </row>
    <row r="133" spans="1:15" x14ac:dyDescent="0.2">
      <c r="A133" t="s">
        <v>46</v>
      </c>
      <c r="B133" t="s">
        <v>38</v>
      </c>
      <c r="C133" s="1" t="s">
        <v>5</v>
      </c>
      <c r="D133" s="6">
        <v>4622159164</v>
      </c>
      <c r="E133" s="6">
        <v>4154314380.5</v>
      </c>
      <c r="F133" s="6">
        <v>3776111557.4000001</v>
      </c>
      <c r="G133" s="6">
        <v>3405537468.5</v>
      </c>
      <c r="H133" s="6">
        <v>3083244281.0999999</v>
      </c>
      <c r="I133" s="6">
        <v>2688386869.4000001</v>
      </c>
      <c r="J133" s="6">
        <v>2214144364.6999998</v>
      </c>
      <c r="K133" s="6">
        <v>1751248227.2</v>
      </c>
      <c r="L133" s="6">
        <v>1125795905.2</v>
      </c>
      <c r="M133" s="6">
        <v>604768049.38</v>
      </c>
      <c r="N133" s="6">
        <v>148048401.19</v>
      </c>
      <c r="O133" s="6">
        <v>31944697.618999999</v>
      </c>
    </row>
    <row r="134" spans="1:15" x14ac:dyDescent="0.2">
      <c r="A134" t="s">
        <v>46</v>
      </c>
      <c r="B134" t="s">
        <v>38</v>
      </c>
      <c r="C134" s="1" t="s">
        <v>6</v>
      </c>
      <c r="D134" s="6">
        <v>2251377504.4000001</v>
      </c>
      <c r="E134" s="6">
        <v>2042550939.9000001</v>
      </c>
      <c r="F134" s="6">
        <v>1907220410.8</v>
      </c>
      <c r="G134" s="6">
        <v>1768243141.0999999</v>
      </c>
      <c r="H134" s="6">
        <v>1586322421.8</v>
      </c>
      <c r="I134" s="6">
        <v>1408388108.3</v>
      </c>
      <c r="J134" s="6">
        <v>1195980093</v>
      </c>
      <c r="K134" s="6">
        <v>902685633.04999995</v>
      </c>
      <c r="L134" s="6">
        <v>564287449.42999995</v>
      </c>
      <c r="M134" s="6">
        <v>318238254.75999999</v>
      </c>
      <c r="N134" s="6">
        <v>67436511.905000001</v>
      </c>
      <c r="O134" s="6">
        <v>18835000</v>
      </c>
    </row>
    <row r="135" spans="1:15" x14ac:dyDescent="0.2">
      <c r="A135" t="s">
        <v>46</v>
      </c>
      <c r="B135" t="s">
        <v>38</v>
      </c>
      <c r="C135" s="1" t="s">
        <v>7</v>
      </c>
      <c r="D135" s="6">
        <v>877426367.62</v>
      </c>
      <c r="E135" s="6">
        <v>779642051.28999996</v>
      </c>
      <c r="F135" s="6">
        <v>669280806.48000002</v>
      </c>
      <c r="G135" s="6">
        <v>572889963.38</v>
      </c>
      <c r="H135" s="6">
        <v>470762855.31</v>
      </c>
      <c r="I135" s="6">
        <v>388529345.35000002</v>
      </c>
      <c r="J135" s="6">
        <v>317360811.62</v>
      </c>
      <c r="K135" s="6">
        <v>261922896.13999999</v>
      </c>
      <c r="L135" s="6">
        <v>201904099.25999999</v>
      </c>
      <c r="M135" s="6">
        <v>132790530</v>
      </c>
      <c r="N135" s="6">
        <v>15650077.619000001</v>
      </c>
      <c r="O135" s="6">
        <v>2906030</v>
      </c>
    </row>
    <row r="136" spans="1:15" x14ac:dyDescent="0.2">
      <c r="A136" t="s">
        <v>46</v>
      </c>
      <c r="B136" t="s">
        <v>38</v>
      </c>
      <c r="C136" s="1" t="s">
        <v>8</v>
      </c>
      <c r="D136" s="6">
        <v>216317729.86000001</v>
      </c>
      <c r="E136" s="6">
        <v>202702283.43000001</v>
      </c>
      <c r="F136" s="6">
        <v>187784205.38</v>
      </c>
      <c r="G136" s="6">
        <v>160009262</v>
      </c>
      <c r="H136" s="6">
        <v>142773560.28999999</v>
      </c>
      <c r="I136" s="6">
        <v>95159130.714000002</v>
      </c>
      <c r="J136" s="6">
        <v>67744881.714000002</v>
      </c>
      <c r="K136" s="6">
        <v>51564207.523999996</v>
      </c>
      <c r="L136" s="6">
        <v>35811072.094999999</v>
      </c>
      <c r="M136" s="6">
        <v>25613500</v>
      </c>
      <c r="N136" s="6">
        <v>1733500</v>
      </c>
      <c r="O136" s="6">
        <v>447916.66667000001</v>
      </c>
    </row>
    <row r="137" spans="1:15" x14ac:dyDescent="0.2">
      <c r="A137" t="s">
        <v>46</v>
      </c>
      <c r="B137" t="s">
        <v>38</v>
      </c>
      <c r="C137" s="1" t="s">
        <v>9</v>
      </c>
      <c r="D137" s="6">
        <v>44563568655</v>
      </c>
      <c r="E137" s="6">
        <v>41626086012</v>
      </c>
      <c r="F137" s="6">
        <v>38703912343</v>
      </c>
      <c r="G137" s="6">
        <v>36083826533</v>
      </c>
      <c r="H137" s="6">
        <v>32598305838</v>
      </c>
      <c r="I137" s="6">
        <v>28693065679</v>
      </c>
      <c r="J137" s="6">
        <v>23830426396</v>
      </c>
      <c r="K137" s="6">
        <v>18264330665</v>
      </c>
      <c r="L137" s="6">
        <v>11815761941</v>
      </c>
      <c r="M137" s="6">
        <v>6510704849.1999998</v>
      </c>
      <c r="N137" s="6">
        <v>1703156339</v>
      </c>
      <c r="O137" s="6">
        <v>375042444.32999998</v>
      </c>
    </row>
    <row r="139" spans="1:15" x14ac:dyDescent="0.2">
      <c r="D139" s="11" t="s">
        <v>39</v>
      </c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3"/>
    </row>
    <row r="140" spans="1:15" x14ac:dyDescent="0.2">
      <c r="A140" s="2" t="s">
        <v>45</v>
      </c>
      <c r="B140" s="2" t="s">
        <v>35</v>
      </c>
      <c r="C140" s="2" t="s">
        <v>36</v>
      </c>
      <c r="D140">
        <v>1</v>
      </c>
      <c r="E140">
        <v>2</v>
      </c>
      <c r="F140">
        <v>3</v>
      </c>
      <c r="G140">
        <v>4</v>
      </c>
      <c r="H140">
        <v>5</v>
      </c>
      <c r="I140">
        <v>6</v>
      </c>
      <c r="J140">
        <v>7</v>
      </c>
      <c r="K140">
        <v>8</v>
      </c>
      <c r="L140">
        <v>9</v>
      </c>
      <c r="M140">
        <v>10</v>
      </c>
      <c r="N140">
        <v>11</v>
      </c>
      <c r="O140">
        <v>12</v>
      </c>
    </row>
    <row r="141" spans="1:15" x14ac:dyDescent="0.2">
      <c r="A141" s="2"/>
      <c r="B141" s="2"/>
      <c r="C141" s="2"/>
    </row>
    <row r="142" spans="1:15" x14ac:dyDescent="0.2">
      <c r="A142" t="s">
        <v>48</v>
      </c>
      <c r="B142" t="s">
        <v>34</v>
      </c>
      <c r="C142" s="1" t="s">
        <v>37</v>
      </c>
      <c r="D142" s="6">
        <v>1415750135.3800001</v>
      </c>
      <c r="E142" s="6">
        <v>1146070059</v>
      </c>
      <c r="F142" s="6">
        <v>931775083</v>
      </c>
      <c r="G142" s="6">
        <v>759534631.86000001</v>
      </c>
      <c r="H142" s="6">
        <v>621232264</v>
      </c>
      <c r="I142" s="6">
        <v>515874334.01999998</v>
      </c>
      <c r="J142" s="6">
        <v>412862632</v>
      </c>
      <c r="K142" s="6">
        <v>295017498.76200002</v>
      </c>
      <c r="L142" s="6">
        <v>184841557</v>
      </c>
      <c r="M142" s="6">
        <v>97116916</v>
      </c>
      <c r="N142" s="6">
        <v>36264617</v>
      </c>
      <c r="O142" s="6">
        <v>13249550</v>
      </c>
    </row>
    <row r="143" spans="1:15" x14ac:dyDescent="0.2">
      <c r="A143" t="s">
        <v>48</v>
      </c>
      <c r="B143" t="s">
        <v>34</v>
      </c>
      <c r="C143" s="1" t="s">
        <v>0</v>
      </c>
      <c r="D143" s="6">
        <v>4881882100.1000004</v>
      </c>
      <c r="E143" s="6">
        <v>4066675843.9000001</v>
      </c>
      <c r="F143" s="6">
        <v>3257969750.9000001</v>
      </c>
      <c r="G143" s="6">
        <v>2676734925.6999998</v>
      </c>
      <c r="H143" s="6">
        <v>2205303421.9000001</v>
      </c>
      <c r="I143" s="6">
        <v>1845257826.2</v>
      </c>
      <c r="J143" s="6">
        <v>1525869320.3</v>
      </c>
      <c r="K143" s="6">
        <v>1139477245.7</v>
      </c>
      <c r="L143" s="6">
        <v>754792608</v>
      </c>
      <c r="M143" s="6">
        <v>384740001</v>
      </c>
      <c r="N143" s="6">
        <v>145801730</v>
      </c>
      <c r="O143" s="6">
        <v>44072395.714000002</v>
      </c>
    </row>
    <row r="144" spans="1:15" x14ac:dyDescent="0.2">
      <c r="A144" t="s">
        <v>48</v>
      </c>
      <c r="B144" t="s">
        <v>34</v>
      </c>
      <c r="C144" s="1" t="s">
        <v>1</v>
      </c>
      <c r="D144" s="6">
        <v>7756852850.1999998</v>
      </c>
      <c r="E144" s="6">
        <v>6622182642.6999998</v>
      </c>
      <c r="F144" s="6">
        <v>5419782078.8999996</v>
      </c>
      <c r="G144" s="6">
        <v>4616854956.5</v>
      </c>
      <c r="H144" s="6">
        <v>3873482506</v>
      </c>
      <c r="I144" s="6">
        <v>3398814470</v>
      </c>
      <c r="J144" s="6">
        <v>2918844406.3000002</v>
      </c>
      <c r="K144" s="6">
        <v>2290835250.9000001</v>
      </c>
      <c r="L144" s="6">
        <v>1545959584.5999999</v>
      </c>
      <c r="M144" s="6">
        <v>857357749.66999996</v>
      </c>
      <c r="N144" s="6">
        <v>307517034.38</v>
      </c>
      <c r="O144" s="6">
        <v>86746269.570999995</v>
      </c>
    </row>
    <row r="145" spans="1:15" x14ac:dyDescent="0.2">
      <c r="A145" t="s">
        <v>48</v>
      </c>
      <c r="B145" t="s">
        <v>34</v>
      </c>
      <c r="C145" s="1" t="s">
        <v>2</v>
      </c>
      <c r="D145" s="6">
        <v>8311877045.3999996</v>
      </c>
      <c r="E145" s="6">
        <v>7086079405.6000004</v>
      </c>
      <c r="F145" s="6">
        <v>5875430709.6999998</v>
      </c>
      <c r="G145" s="6">
        <v>4988073938.5</v>
      </c>
      <c r="H145" s="6">
        <v>4306983224.3999996</v>
      </c>
      <c r="I145" s="6">
        <v>3923077252.1999998</v>
      </c>
      <c r="J145" s="6">
        <v>3474921202.4000001</v>
      </c>
      <c r="K145" s="6">
        <v>2802351786.1999998</v>
      </c>
      <c r="L145" s="6">
        <v>1941954821.9000001</v>
      </c>
      <c r="M145" s="6">
        <v>1144135539.4000001</v>
      </c>
      <c r="N145" s="6">
        <v>381529819</v>
      </c>
      <c r="O145" s="6">
        <v>84910460</v>
      </c>
    </row>
    <row r="146" spans="1:15" x14ac:dyDescent="0.2">
      <c r="A146" t="s">
        <v>48</v>
      </c>
      <c r="B146" t="s">
        <v>34</v>
      </c>
      <c r="C146" s="1" t="s">
        <v>3</v>
      </c>
      <c r="D146" s="6">
        <v>7782275045.3000002</v>
      </c>
      <c r="E146" s="6">
        <v>6617425484</v>
      </c>
      <c r="F146" s="6">
        <v>5582723990.6999998</v>
      </c>
      <c r="G146" s="6">
        <v>4845372679.5</v>
      </c>
      <c r="H146" s="6">
        <v>4174863792.8000002</v>
      </c>
      <c r="I146" s="6">
        <v>3660260133.8000002</v>
      </c>
      <c r="J146" s="6">
        <v>3140911880.5999999</v>
      </c>
      <c r="K146" s="6">
        <v>2422824349.1999998</v>
      </c>
      <c r="L146" s="6">
        <v>1621127673.5</v>
      </c>
      <c r="M146" s="6">
        <v>934874487.66999996</v>
      </c>
      <c r="N146" s="6">
        <v>279052731.43000001</v>
      </c>
      <c r="O146" s="6">
        <v>66680962.5</v>
      </c>
    </row>
    <row r="147" spans="1:15" x14ac:dyDescent="0.2">
      <c r="A147" t="s">
        <v>48</v>
      </c>
      <c r="B147" t="s">
        <v>34</v>
      </c>
      <c r="C147" s="1" t="s">
        <v>4</v>
      </c>
      <c r="D147" s="6">
        <v>6639566391.8000002</v>
      </c>
      <c r="E147" s="6">
        <v>5539925810.6999998</v>
      </c>
      <c r="F147" s="6">
        <v>4548308248</v>
      </c>
      <c r="G147" s="6">
        <v>3732932768.1999998</v>
      </c>
      <c r="H147" s="6">
        <v>3143798087.8000002</v>
      </c>
      <c r="I147" s="6">
        <v>2717846860.9000001</v>
      </c>
      <c r="J147" s="6">
        <v>2270452635.5</v>
      </c>
      <c r="K147" s="6">
        <v>1750052894.5999999</v>
      </c>
      <c r="L147" s="6">
        <v>1129279553.4000001</v>
      </c>
      <c r="M147" s="6">
        <v>626347054.33000004</v>
      </c>
      <c r="N147" s="6">
        <v>155891145.5</v>
      </c>
      <c r="O147" s="6">
        <v>34575642.857000001</v>
      </c>
    </row>
    <row r="148" spans="1:15" x14ac:dyDescent="0.2">
      <c r="A148" t="s">
        <v>48</v>
      </c>
      <c r="B148" t="s">
        <v>34</v>
      </c>
      <c r="C148" s="1" t="s">
        <v>5</v>
      </c>
      <c r="D148" s="6">
        <v>4546779458.3999996</v>
      </c>
      <c r="E148" s="6">
        <v>3542408927</v>
      </c>
      <c r="F148" s="6">
        <v>2820487678.9000001</v>
      </c>
      <c r="G148" s="6">
        <v>2273641679</v>
      </c>
      <c r="H148" s="6">
        <v>1868825966.9000001</v>
      </c>
      <c r="I148" s="6">
        <v>1618154908.0999999</v>
      </c>
      <c r="J148" s="6">
        <v>1354616347.0999999</v>
      </c>
      <c r="K148" s="6">
        <v>1047029297</v>
      </c>
      <c r="L148" s="6">
        <v>661062028.48000002</v>
      </c>
      <c r="M148" s="6">
        <v>371238012.79000002</v>
      </c>
      <c r="N148" s="6">
        <v>86557679.189999998</v>
      </c>
      <c r="O148" s="6">
        <v>17521403.666999999</v>
      </c>
    </row>
    <row r="149" spans="1:15" x14ac:dyDescent="0.2">
      <c r="A149" t="s">
        <v>48</v>
      </c>
      <c r="B149" t="s">
        <v>34</v>
      </c>
      <c r="C149" s="1" t="s">
        <v>6</v>
      </c>
      <c r="D149" s="6">
        <v>2340533359.9000001</v>
      </c>
      <c r="E149" s="6">
        <v>1824644919.5</v>
      </c>
      <c r="F149" s="6">
        <v>1372964390.0999999</v>
      </c>
      <c r="G149" s="6">
        <v>1113293329.3</v>
      </c>
      <c r="H149" s="6">
        <v>897641919.95000005</v>
      </c>
      <c r="I149" s="6">
        <v>740538989.63999999</v>
      </c>
      <c r="J149" s="6">
        <v>600450117.42999995</v>
      </c>
      <c r="K149" s="6">
        <v>452976846.74000001</v>
      </c>
      <c r="L149" s="6">
        <v>273115839.63999999</v>
      </c>
      <c r="M149" s="6">
        <v>145298487.88999999</v>
      </c>
      <c r="N149" s="6">
        <v>22071259</v>
      </c>
      <c r="O149" s="6">
        <v>4581500</v>
      </c>
    </row>
    <row r="150" spans="1:15" x14ac:dyDescent="0.2">
      <c r="A150" t="s">
        <v>48</v>
      </c>
      <c r="B150" t="s">
        <v>34</v>
      </c>
      <c r="C150" s="1" t="s">
        <v>7</v>
      </c>
      <c r="D150" s="6">
        <v>912808943.52999997</v>
      </c>
      <c r="E150" s="6">
        <v>657177581.63</v>
      </c>
      <c r="F150" s="6">
        <v>453156022.37</v>
      </c>
      <c r="G150" s="6">
        <v>342282581.31999999</v>
      </c>
      <c r="H150" s="6">
        <v>264668938.81999999</v>
      </c>
      <c r="I150" s="6">
        <v>220112602.06999999</v>
      </c>
      <c r="J150" s="6">
        <v>178800152.91</v>
      </c>
      <c r="K150" s="6">
        <v>141645776.41999999</v>
      </c>
      <c r="L150" s="6">
        <v>90736156</v>
      </c>
      <c r="M150" s="6">
        <v>48878952.285999998</v>
      </c>
      <c r="N150" s="6">
        <v>9167321.4286000002</v>
      </c>
      <c r="O150" s="6">
        <v>1635297.6189999999</v>
      </c>
    </row>
    <row r="151" spans="1:15" x14ac:dyDescent="0.2">
      <c r="A151" t="s">
        <v>48</v>
      </c>
      <c r="B151" t="s">
        <v>34</v>
      </c>
      <c r="C151" s="1" t="s">
        <v>8</v>
      </c>
      <c r="D151" s="6">
        <v>247286930</v>
      </c>
      <c r="E151" s="6">
        <v>179927590.47999999</v>
      </c>
      <c r="F151" s="6">
        <v>135548185.13999999</v>
      </c>
      <c r="G151" s="6">
        <v>94884779.5</v>
      </c>
      <c r="H151" s="6">
        <v>76292879.856999993</v>
      </c>
      <c r="I151" s="6">
        <v>74924054.261999995</v>
      </c>
      <c r="J151" s="6">
        <v>62159393.380999997</v>
      </c>
      <c r="K151" s="6">
        <v>48856873.428999998</v>
      </c>
      <c r="L151" s="6">
        <v>32693140.785999998</v>
      </c>
      <c r="M151" s="6">
        <v>17393686.618999999</v>
      </c>
      <c r="N151" s="6">
        <v>1733785.7143000001</v>
      </c>
      <c r="O151" s="6">
        <v>0</v>
      </c>
    </row>
    <row r="152" spans="1:15" x14ac:dyDescent="0.2">
      <c r="A152" t="s">
        <v>48</v>
      </c>
      <c r="B152" t="s">
        <v>34</v>
      </c>
      <c r="C152" s="1" t="s">
        <v>9</v>
      </c>
      <c r="D152" s="6">
        <v>44835612260</v>
      </c>
      <c r="E152" s="6">
        <v>37282518265</v>
      </c>
      <c r="F152" s="6">
        <v>30398146138</v>
      </c>
      <c r="G152" s="6">
        <v>25443606269</v>
      </c>
      <c r="H152" s="6">
        <v>21433093002</v>
      </c>
      <c r="I152" s="6">
        <v>18714861431</v>
      </c>
      <c r="J152" s="6">
        <v>15939888088</v>
      </c>
      <c r="K152" s="6">
        <v>12391067819</v>
      </c>
      <c r="L152" s="6">
        <v>8235562963.3000002</v>
      </c>
      <c r="M152" s="6">
        <v>4627380887.6000004</v>
      </c>
      <c r="N152" s="6">
        <v>1425587122.5999999</v>
      </c>
      <c r="O152" s="6">
        <v>353973481.93000001</v>
      </c>
    </row>
    <row r="154" spans="1:15" x14ac:dyDescent="0.2">
      <c r="D154" s="11" t="s">
        <v>39</v>
      </c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3"/>
    </row>
    <row r="155" spans="1:15" x14ac:dyDescent="0.2">
      <c r="A155" s="2" t="s">
        <v>45</v>
      </c>
      <c r="B155" s="2" t="s">
        <v>35</v>
      </c>
      <c r="C155" s="2" t="s">
        <v>36</v>
      </c>
      <c r="D155">
        <v>1</v>
      </c>
      <c r="E155">
        <v>2</v>
      </c>
      <c r="F155">
        <v>3</v>
      </c>
      <c r="G155">
        <v>4</v>
      </c>
      <c r="H155">
        <v>5</v>
      </c>
      <c r="I155">
        <v>6</v>
      </c>
      <c r="J155">
        <v>7</v>
      </c>
      <c r="K155">
        <v>8</v>
      </c>
      <c r="L155">
        <v>9</v>
      </c>
      <c r="M155">
        <v>10</v>
      </c>
      <c r="N155">
        <v>11</v>
      </c>
      <c r="O155">
        <v>12</v>
      </c>
    </row>
    <row r="156" spans="1:15" x14ac:dyDescent="0.2">
      <c r="A156" s="2"/>
      <c r="B156" s="2"/>
      <c r="C156" s="2"/>
    </row>
    <row r="157" spans="1:15" x14ac:dyDescent="0.2">
      <c r="A157" t="s">
        <v>48</v>
      </c>
      <c r="B157" t="s">
        <v>38</v>
      </c>
      <c r="C157" s="1" t="s">
        <v>37</v>
      </c>
      <c r="D157" s="6">
        <v>1538426177.9099998</v>
      </c>
      <c r="E157" s="6">
        <v>1249587740.5999999</v>
      </c>
      <c r="F157" s="6">
        <v>870227450.71599996</v>
      </c>
      <c r="G157" s="6">
        <v>717800744.75999999</v>
      </c>
      <c r="H157" s="6">
        <v>540655466</v>
      </c>
      <c r="I157" s="6">
        <v>452035370.51999998</v>
      </c>
      <c r="J157" s="6">
        <v>357466033.67000002</v>
      </c>
      <c r="K157" s="6">
        <v>267064670</v>
      </c>
      <c r="L157" s="6">
        <v>170042451</v>
      </c>
      <c r="M157" s="6">
        <v>95230203</v>
      </c>
      <c r="N157" s="6">
        <v>32371816</v>
      </c>
      <c r="O157" s="6">
        <v>11148350</v>
      </c>
    </row>
    <row r="158" spans="1:15" x14ac:dyDescent="0.2">
      <c r="A158" t="s">
        <v>48</v>
      </c>
      <c r="B158" t="s">
        <v>38</v>
      </c>
      <c r="C158" s="1" t="s">
        <v>0</v>
      </c>
      <c r="D158" s="6">
        <v>6464666203.1999998</v>
      </c>
      <c r="E158" s="6">
        <v>5480298675.6999998</v>
      </c>
      <c r="F158" s="6">
        <v>4419179130.3000002</v>
      </c>
      <c r="G158" s="6">
        <v>3646271073.0999999</v>
      </c>
      <c r="H158" s="6">
        <v>3024620167.1999998</v>
      </c>
      <c r="I158" s="6">
        <v>2516382331.8000002</v>
      </c>
      <c r="J158" s="6">
        <v>2098008349.7</v>
      </c>
      <c r="K158" s="6">
        <v>1553031165.3</v>
      </c>
      <c r="L158" s="6">
        <v>980198114.28999996</v>
      </c>
      <c r="M158" s="6">
        <v>529989325</v>
      </c>
      <c r="N158" s="6">
        <v>194989422.33000001</v>
      </c>
      <c r="O158" s="6">
        <v>57829877</v>
      </c>
    </row>
    <row r="159" spans="1:15" x14ac:dyDescent="0.2">
      <c r="A159" t="s">
        <v>48</v>
      </c>
      <c r="B159" t="s">
        <v>38</v>
      </c>
      <c r="C159" s="1" t="s">
        <v>1</v>
      </c>
      <c r="D159" s="6">
        <v>14067424056</v>
      </c>
      <c r="E159" s="6">
        <v>12480041142</v>
      </c>
      <c r="F159" s="6">
        <v>10708795480</v>
      </c>
      <c r="G159" s="6">
        <v>9132658213.2000008</v>
      </c>
      <c r="H159" s="6">
        <v>7945993938.8000002</v>
      </c>
      <c r="I159" s="6">
        <v>6946895418.6000004</v>
      </c>
      <c r="J159" s="6">
        <v>5829480033.8000002</v>
      </c>
      <c r="K159" s="6">
        <v>4445353215</v>
      </c>
      <c r="L159" s="6">
        <v>2961796111.6999998</v>
      </c>
      <c r="M159" s="6">
        <v>1623491237</v>
      </c>
      <c r="N159" s="6">
        <v>548735528.42999995</v>
      </c>
      <c r="O159" s="6">
        <v>143408221.66999999</v>
      </c>
    </row>
    <row r="160" spans="1:15" x14ac:dyDescent="0.2">
      <c r="A160" t="s">
        <v>48</v>
      </c>
      <c r="B160" t="s">
        <v>38</v>
      </c>
      <c r="C160" s="1" t="s">
        <v>2</v>
      </c>
      <c r="D160" s="6">
        <v>18822024528</v>
      </c>
      <c r="E160" s="6">
        <v>16775356188</v>
      </c>
      <c r="F160" s="6">
        <v>14498811487</v>
      </c>
      <c r="G160" s="6">
        <v>12816661762</v>
      </c>
      <c r="H160" s="6">
        <v>11197265998</v>
      </c>
      <c r="I160" s="6">
        <v>9959712847.7000008</v>
      </c>
      <c r="J160" s="6">
        <v>8661856384.7000008</v>
      </c>
      <c r="K160" s="6">
        <v>6943818154.8999996</v>
      </c>
      <c r="L160" s="6">
        <v>4744328115.6000004</v>
      </c>
      <c r="M160" s="6">
        <v>2694568692.8000002</v>
      </c>
      <c r="N160" s="6">
        <v>849983686.75999999</v>
      </c>
      <c r="O160" s="6">
        <v>226060498</v>
      </c>
    </row>
    <row r="161" spans="1:15" x14ac:dyDescent="0.2">
      <c r="A161" t="s">
        <v>48</v>
      </c>
      <c r="B161" t="s">
        <v>38</v>
      </c>
      <c r="C161" s="1" t="s">
        <v>3</v>
      </c>
      <c r="D161" s="6">
        <v>19637115089</v>
      </c>
      <c r="E161" s="6">
        <v>17815250284</v>
      </c>
      <c r="F161" s="6">
        <v>16007876869</v>
      </c>
      <c r="G161" s="6">
        <v>14362009267</v>
      </c>
      <c r="H161" s="6">
        <v>12550080725</v>
      </c>
      <c r="I161" s="6">
        <v>11230467112</v>
      </c>
      <c r="J161" s="6">
        <v>9549204918</v>
      </c>
      <c r="K161" s="6">
        <v>7316352427.1999998</v>
      </c>
      <c r="L161" s="6">
        <v>4804052106.1999998</v>
      </c>
      <c r="M161" s="6">
        <v>2723445258.5999999</v>
      </c>
      <c r="N161" s="6">
        <v>738535683.48000002</v>
      </c>
      <c r="O161" s="6">
        <v>165783387.97999999</v>
      </c>
    </row>
    <row r="162" spans="1:15" x14ac:dyDescent="0.2">
      <c r="A162" t="s">
        <v>48</v>
      </c>
      <c r="B162" t="s">
        <v>38</v>
      </c>
      <c r="C162" s="1" t="s">
        <v>4</v>
      </c>
      <c r="D162" s="6">
        <v>18823640921</v>
      </c>
      <c r="E162" s="6">
        <v>16263728753</v>
      </c>
      <c r="F162" s="6">
        <v>13537680553</v>
      </c>
      <c r="G162" s="6">
        <v>11253036319</v>
      </c>
      <c r="H162" s="6">
        <v>9559591101.7000008</v>
      </c>
      <c r="I162" s="6">
        <v>8212524317.8999996</v>
      </c>
      <c r="J162" s="6">
        <v>6915274316.8000002</v>
      </c>
      <c r="K162" s="6">
        <v>5433298609.3000002</v>
      </c>
      <c r="L162" s="6">
        <v>3712275546.6999998</v>
      </c>
      <c r="M162" s="6">
        <v>2098014987.5</v>
      </c>
      <c r="N162" s="6">
        <v>517056070.60000002</v>
      </c>
      <c r="O162" s="6">
        <v>103398445.05</v>
      </c>
    </row>
    <row r="163" spans="1:15" x14ac:dyDescent="0.2">
      <c r="A163" t="s">
        <v>48</v>
      </c>
      <c r="B163" t="s">
        <v>38</v>
      </c>
      <c r="C163" s="1" t="s">
        <v>5</v>
      </c>
      <c r="D163" s="6">
        <v>14305022683</v>
      </c>
      <c r="E163" s="6">
        <v>11980336675</v>
      </c>
      <c r="F163" s="6">
        <v>9668428127.2000008</v>
      </c>
      <c r="G163" s="6">
        <v>7798779483.5</v>
      </c>
      <c r="H163" s="6">
        <v>6418065843.3000002</v>
      </c>
      <c r="I163" s="6">
        <v>5624412829.8000002</v>
      </c>
      <c r="J163" s="6">
        <v>4860278324</v>
      </c>
      <c r="K163" s="6">
        <v>3809399065.5999999</v>
      </c>
      <c r="L163" s="6">
        <v>2582453517.8000002</v>
      </c>
      <c r="M163" s="6">
        <v>1514627455.9000001</v>
      </c>
      <c r="N163" s="6">
        <v>355351448.20999998</v>
      </c>
      <c r="O163" s="6">
        <v>73266627.975999996</v>
      </c>
    </row>
    <row r="164" spans="1:15" x14ac:dyDescent="0.2">
      <c r="A164" t="s">
        <v>48</v>
      </c>
      <c r="B164" t="s">
        <v>38</v>
      </c>
      <c r="C164" s="1" t="s">
        <v>6</v>
      </c>
      <c r="D164" s="6">
        <v>8121797030.8000002</v>
      </c>
      <c r="E164" s="6">
        <v>6666034672.1999998</v>
      </c>
      <c r="F164" s="6">
        <v>5483735803.8999996</v>
      </c>
      <c r="G164" s="6">
        <v>4753141635.6999998</v>
      </c>
      <c r="H164" s="6">
        <v>4062115103.5999999</v>
      </c>
      <c r="I164" s="6">
        <v>3532602745.6999998</v>
      </c>
      <c r="J164" s="6">
        <v>2985191720.4000001</v>
      </c>
      <c r="K164" s="6">
        <v>2284750588.5</v>
      </c>
      <c r="L164" s="6">
        <v>1401405555.2</v>
      </c>
      <c r="M164" s="6">
        <v>757376209.74000001</v>
      </c>
      <c r="N164" s="6">
        <v>138670283.33000001</v>
      </c>
      <c r="O164" s="6">
        <v>31596563.094999999</v>
      </c>
    </row>
    <row r="165" spans="1:15" x14ac:dyDescent="0.2">
      <c r="A165" t="s">
        <v>48</v>
      </c>
      <c r="B165" t="s">
        <v>38</v>
      </c>
      <c r="C165" s="1" t="s">
        <v>7</v>
      </c>
      <c r="D165" s="6">
        <v>3754670117.5</v>
      </c>
      <c r="E165" s="6">
        <v>2930834465.4000001</v>
      </c>
      <c r="F165" s="6">
        <v>2276869607.5999999</v>
      </c>
      <c r="G165" s="6">
        <v>1807511316.5</v>
      </c>
      <c r="H165" s="6">
        <v>1487623795.5</v>
      </c>
      <c r="I165" s="6">
        <v>1247058330.0999999</v>
      </c>
      <c r="J165" s="6">
        <v>1040433186.7</v>
      </c>
      <c r="K165" s="6">
        <v>816035189.33000004</v>
      </c>
      <c r="L165" s="6">
        <v>571927482.28999996</v>
      </c>
      <c r="M165" s="6">
        <v>317762855.63999999</v>
      </c>
      <c r="N165" s="6">
        <v>65105578.167000003</v>
      </c>
      <c r="O165" s="6">
        <v>7593928.5713999998</v>
      </c>
    </row>
    <row r="166" spans="1:15" x14ac:dyDescent="0.2">
      <c r="A166" t="s">
        <v>48</v>
      </c>
      <c r="B166" t="s">
        <v>38</v>
      </c>
      <c r="C166" s="1" t="s">
        <v>8</v>
      </c>
      <c r="D166" s="6">
        <v>1169834493.0999999</v>
      </c>
      <c r="E166" s="6">
        <v>858485836.69000006</v>
      </c>
      <c r="F166" s="6">
        <v>648661608.66999996</v>
      </c>
      <c r="G166" s="6">
        <v>475545348.77999997</v>
      </c>
      <c r="H166" s="6">
        <v>357957859.00999999</v>
      </c>
      <c r="I166" s="6">
        <v>268041638.13999999</v>
      </c>
      <c r="J166" s="6">
        <v>231700948.56</v>
      </c>
      <c r="K166" s="6">
        <v>198380362.38</v>
      </c>
      <c r="L166" s="6">
        <v>152271028.30000001</v>
      </c>
      <c r="M166" s="6">
        <v>86343724.285999998</v>
      </c>
      <c r="N166" s="6">
        <v>7245464.2856999999</v>
      </c>
      <c r="O166" s="6">
        <v>1800000</v>
      </c>
    </row>
    <row r="167" spans="1:15" x14ac:dyDescent="0.2">
      <c r="A167" t="s">
        <v>48</v>
      </c>
      <c r="B167" t="s">
        <v>38</v>
      </c>
      <c r="C167" s="1" t="s">
        <v>9</v>
      </c>
      <c r="D167" s="6">
        <v>106704621300</v>
      </c>
      <c r="E167" s="6">
        <v>92499954434</v>
      </c>
      <c r="F167" s="6">
        <v>78120266118</v>
      </c>
      <c r="G167" s="6">
        <v>66763415163</v>
      </c>
      <c r="H167" s="6">
        <v>57143969999</v>
      </c>
      <c r="I167" s="6">
        <v>49990132942</v>
      </c>
      <c r="J167" s="6">
        <v>42528894216</v>
      </c>
      <c r="K167" s="6">
        <v>33067483447</v>
      </c>
      <c r="L167" s="6">
        <v>22080750029</v>
      </c>
      <c r="M167" s="6">
        <v>12440849949</v>
      </c>
      <c r="N167" s="6">
        <v>3448044981.5999999</v>
      </c>
      <c r="O167" s="6">
        <v>821885899.33000004</v>
      </c>
    </row>
    <row r="169" spans="1:15" x14ac:dyDescent="0.2">
      <c r="D169" s="11" t="s">
        <v>39</v>
      </c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3"/>
    </row>
    <row r="170" spans="1:15" x14ac:dyDescent="0.2">
      <c r="A170" s="2" t="s">
        <v>45</v>
      </c>
      <c r="B170" s="2" t="s">
        <v>35</v>
      </c>
      <c r="C170" s="2" t="s">
        <v>36</v>
      </c>
      <c r="D170">
        <v>1</v>
      </c>
      <c r="E170">
        <v>2</v>
      </c>
      <c r="F170">
        <v>3</v>
      </c>
      <c r="G170">
        <v>4</v>
      </c>
      <c r="H170">
        <v>5</v>
      </c>
      <c r="I170">
        <v>6</v>
      </c>
      <c r="J170">
        <v>7</v>
      </c>
      <c r="K170">
        <v>8</v>
      </c>
      <c r="L170">
        <v>9</v>
      </c>
      <c r="M170">
        <v>10</v>
      </c>
      <c r="N170">
        <v>11</v>
      </c>
      <c r="O170">
        <v>12</v>
      </c>
    </row>
    <row r="171" spans="1:15" x14ac:dyDescent="0.2">
      <c r="A171" s="2"/>
      <c r="B171" s="2"/>
      <c r="C171" s="2"/>
    </row>
    <row r="172" spans="1:15" x14ac:dyDescent="0.2">
      <c r="A172" t="s">
        <v>47</v>
      </c>
      <c r="B172" t="s">
        <v>34</v>
      </c>
      <c r="C172" s="1" t="s">
        <v>37</v>
      </c>
      <c r="D172" s="6">
        <v>838652375.24000001</v>
      </c>
      <c r="E172" s="6">
        <v>984802752</v>
      </c>
      <c r="F172" s="6">
        <v>1074288590</v>
      </c>
      <c r="G172" s="6">
        <v>1076477570.1900001</v>
      </c>
      <c r="H172" s="6">
        <v>999632263.57000005</v>
      </c>
      <c r="I172" s="6">
        <v>878610057.24000001</v>
      </c>
      <c r="J172" s="6">
        <v>709739706.852</v>
      </c>
      <c r="K172" s="6">
        <v>581912131.75999999</v>
      </c>
      <c r="L172" s="6">
        <v>522640549.62</v>
      </c>
      <c r="M172" s="6">
        <v>477080718.67000002</v>
      </c>
      <c r="N172" s="6">
        <v>396825745.236</v>
      </c>
      <c r="O172" s="6">
        <v>320193349</v>
      </c>
    </row>
    <row r="173" spans="1:15" x14ac:dyDescent="0.2">
      <c r="A173" t="s">
        <v>47</v>
      </c>
      <c r="B173" t="s">
        <v>34</v>
      </c>
      <c r="C173" s="1" t="s">
        <v>0</v>
      </c>
      <c r="D173" s="6">
        <v>1932810225</v>
      </c>
      <c r="E173" s="6">
        <v>2624790867</v>
      </c>
      <c r="F173" s="6">
        <v>3074949114.5</v>
      </c>
      <c r="G173" s="6">
        <v>3287851030.5999999</v>
      </c>
      <c r="H173" s="6">
        <v>3231819863.6999998</v>
      </c>
      <c r="I173" s="6">
        <v>2859859864.4000001</v>
      </c>
      <c r="J173" s="6">
        <v>2325349537.6999998</v>
      </c>
      <c r="K173" s="6">
        <v>1934954333.7</v>
      </c>
      <c r="L173" s="6">
        <v>1753535907.7</v>
      </c>
      <c r="M173" s="6">
        <v>1664304638.4000001</v>
      </c>
      <c r="N173" s="6">
        <v>1395770049.8</v>
      </c>
      <c r="O173" s="6">
        <v>1095790022.5</v>
      </c>
    </row>
    <row r="174" spans="1:15" x14ac:dyDescent="0.2">
      <c r="A174" t="s">
        <v>47</v>
      </c>
      <c r="B174" t="s">
        <v>34</v>
      </c>
      <c r="C174" s="1" t="s">
        <v>1</v>
      </c>
      <c r="D174" s="6">
        <v>2635816196.4000001</v>
      </c>
      <c r="E174" s="6">
        <v>3538256519.9000001</v>
      </c>
      <c r="F174" s="6">
        <v>4275861111.6999998</v>
      </c>
      <c r="G174" s="6">
        <v>4729012705.3999996</v>
      </c>
      <c r="H174" s="6">
        <v>4798401762.6000004</v>
      </c>
      <c r="I174" s="6">
        <v>4340106639.3999996</v>
      </c>
      <c r="J174" s="6">
        <v>3781587848.8000002</v>
      </c>
      <c r="K174" s="6">
        <v>3375335031.8000002</v>
      </c>
      <c r="L174" s="6">
        <v>3259178242.1999998</v>
      </c>
      <c r="M174" s="6">
        <v>3196919662.8000002</v>
      </c>
      <c r="N174" s="6">
        <v>2627173159.4000001</v>
      </c>
      <c r="O174" s="6">
        <v>1885136318.7</v>
      </c>
    </row>
    <row r="175" spans="1:15" x14ac:dyDescent="0.2">
      <c r="A175" t="s">
        <v>47</v>
      </c>
      <c r="B175" t="s">
        <v>34</v>
      </c>
      <c r="C175" s="1" t="s">
        <v>2</v>
      </c>
      <c r="D175" s="6">
        <v>2896103943.6999998</v>
      </c>
      <c r="E175" s="6">
        <v>3563463309.0999999</v>
      </c>
      <c r="F175" s="6">
        <v>4195766109.5</v>
      </c>
      <c r="G175" s="6">
        <v>4688421298.3999996</v>
      </c>
      <c r="H175" s="6">
        <v>4778711789.8999996</v>
      </c>
      <c r="I175" s="6">
        <v>4576287963.6999998</v>
      </c>
      <c r="J175" s="6">
        <v>4158978434.9000001</v>
      </c>
      <c r="K175" s="6">
        <v>3835400311</v>
      </c>
      <c r="L175" s="6">
        <v>3730039166</v>
      </c>
      <c r="M175" s="6">
        <v>3586333809.6999998</v>
      </c>
      <c r="N175" s="6">
        <v>2548733845.4000001</v>
      </c>
      <c r="O175" s="6">
        <v>1621819433.5</v>
      </c>
    </row>
    <row r="176" spans="1:15" x14ac:dyDescent="0.2">
      <c r="A176" t="s">
        <v>47</v>
      </c>
      <c r="B176" t="s">
        <v>34</v>
      </c>
      <c r="C176" s="1" t="s">
        <v>3</v>
      </c>
      <c r="D176" s="6">
        <v>2604370692.1999998</v>
      </c>
      <c r="E176" s="6">
        <v>3186143549.1999998</v>
      </c>
      <c r="F176" s="6">
        <v>3714979472.0999999</v>
      </c>
      <c r="G176" s="6">
        <v>4088270810.3000002</v>
      </c>
      <c r="H176" s="6">
        <v>4155933000.5</v>
      </c>
      <c r="I176" s="6">
        <v>3927940296.9000001</v>
      </c>
      <c r="J176" s="6">
        <v>3578228691.9000001</v>
      </c>
      <c r="K176" s="6">
        <v>3262435403.1999998</v>
      </c>
      <c r="L176" s="6">
        <v>3043827156.0999999</v>
      </c>
      <c r="M176" s="6">
        <v>2768649644.5</v>
      </c>
      <c r="N176" s="6">
        <v>1686040538.3</v>
      </c>
      <c r="O176" s="6">
        <v>978126372.80999994</v>
      </c>
    </row>
    <row r="177" spans="1:15" x14ac:dyDescent="0.2">
      <c r="A177" t="s">
        <v>47</v>
      </c>
      <c r="B177" t="s">
        <v>34</v>
      </c>
      <c r="C177" s="1" t="s">
        <v>4</v>
      </c>
      <c r="D177" s="6">
        <v>2091039762.7</v>
      </c>
      <c r="E177" s="6">
        <v>2338762494.5</v>
      </c>
      <c r="F177" s="6">
        <v>2563266892.5</v>
      </c>
      <c r="G177" s="6">
        <v>2724298191.5999999</v>
      </c>
      <c r="H177" s="6">
        <v>2651052479.0999999</v>
      </c>
      <c r="I177" s="6">
        <v>2472170225.3000002</v>
      </c>
      <c r="J177" s="6">
        <v>2261522307.4000001</v>
      </c>
      <c r="K177" s="6">
        <v>2034457442.2</v>
      </c>
      <c r="L177" s="6">
        <v>1836769853</v>
      </c>
      <c r="M177" s="6">
        <v>1626376879.5999999</v>
      </c>
      <c r="N177" s="6">
        <v>901004962.28999996</v>
      </c>
      <c r="O177" s="6">
        <v>471318946.13</v>
      </c>
    </row>
    <row r="178" spans="1:15" x14ac:dyDescent="0.2">
      <c r="A178" t="s">
        <v>47</v>
      </c>
      <c r="B178" t="s">
        <v>34</v>
      </c>
      <c r="C178" s="1" t="s">
        <v>5</v>
      </c>
      <c r="D178" s="6">
        <v>1208479872.9000001</v>
      </c>
      <c r="E178" s="6">
        <v>1287303411.5</v>
      </c>
      <c r="F178" s="6">
        <v>1378210596.7</v>
      </c>
      <c r="G178" s="6">
        <v>1393987669.7</v>
      </c>
      <c r="H178" s="6">
        <v>1346354276.3</v>
      </c>
      <c r="I178" s="6">
        <v>1214084316.2</v>
      </c>
      <c r="J178" s="6">
        <v>1093004860.2</v>
      </c>
      <c r="K178" s="6">
        <v>961513815.04999995</v>
      </c>
      <c r="L178" s="6">
        <v>866836383.95000005</v>
      </c>
      <c r="M178" s="6">
        <v>723889127.41999996</v>
      </c>
      <c r="N178" s="6">
        <v>341894745.00999999</v>
      </c>
      <c r="O178" s="6">
        <v>171763211.33000001</v>
      </c>
    </row>
    <row r="179" spans="1:15" x14ac:dyDescent="0.2">
      <c r="A179" t="s">
        <v>47</v>
      </c>
      <c r="B179" t="s">
        <v>34</v>
      </c>
      <c r="C179" s="1" t="s">
        <v>6</v>
      </c>
      <c r="D179" s="6">
        <v>637746502.42999995</v>
      </c>
      <c r="E179" s="6">
        <v>671698936.57000005</v>
      </c>
      <c r="F179" s="6">
        <v>647426688.54999995</v>
      </c>
      <c r="G179" s="6">
        <v>610776077.28999996</v>
      </c>
      <c r="H179" s="6">
        <v>526037668.99000001</v>
      </c>
      <c r="I179" s="6">
        <v>507049344.29000002</v>
      </c>
      <c r="J179" s="6">
        <v>451782801</v>
      </c>
      <c r="K179" s="6">
        <v>382397346.55000001</v>
      </c>
      <c r="L179" s="6">
        <v>327158650.31</v>
      </c>
      <c r="M179" s="6">
        <v>290553051.48000002</v>
      </c>
      <c r="N179" s="6">
        <v>95011584.905000001</v>
      </c>
      <c r="O179" s="6">
        <v>40356347.155000001</v>
      </c>
    </row>
    <row r="180" spans="1:15" x14ac:dyDescent="0.2">
      <c r="A180" t="s">
        <v>47</v>
      </c>
      <c r="B180" t="s">
        <v>34</v>
      </c>
      <c r="C180" s="1" t="s">
        <v>7</v>
      </c>
      <c r="D180" s="6">
        <v>223573339.12</v>
      </c>
      <c r="E180" s="6">
        <v>208113056.81</v>
      </c>
      <c r="F180" s="6">
        <v>187776636.78999999</v>
      </c>
      <c r="G180" s="6">
        <v>151809634.24000001</v>
      </c>
      <c r="H180" s="6">
        <v>119902492.2</v>
      </c>
      <c r="I180" s="6">
        <v>95959145.125</v>
      </c>
      <c r="J180" s="6">
        <v>89841705.356999993</v>
      </c>
      <c r="K180" s="6">
        <v>80176469.077000007</v>
      </c>
      <c r="L180" s="6">
        <v>74077894.475999996</v>
      </c>
      <c r="M180" s="6">
        <v>61624229.619000003</v>
      </c>
      <c r="N180" s="6">
        <v>29547578.690000001</v>
      </c>
      <c r="O180" s="6">
        <v>17452034.353999998</v>
      </c>
    </row>
    <row r="181" spans="1:15" x14ac:dyDescent="0.2">
      <c r="A181" t="s">
        <v>47</v>
      </c>
      <c r="B181" t="s">
        <v>34</v>
      </c>
      <c r="C181" s="1" t="s">
        <v>8</v>
      </c>
      <c r="D181" s="6">
        <v>56683140.439999998</v>
      </c>
      <c r="E181" s="6">
        <v>42801878.810000002</v>
      </c>
      <c r="F181" s="6">
        <v>33295397.048</v>
      </c>
      <c r="G181" s="6">
        <v>24884909.666999999</v>
      </c>
      <c r="H181" s="6">
        <v>19762314.738000002</v>
      </c>
      <c r="I181" s="6">
        <v>18101963.859999999</v>
      </c>
      <c r="J181" s="6">
        <v>18245065.570999999</v>
      </c>
      <c r="K181" s="6">
        <v>17808062.809999999</v>
      </c>
      <c r="L181" s="6">
        <v>17860792.929000001</v>
      </c>
      <c r="M181" s="6">
        <v>14455927.238</v>
      </c>
      <c r="N181" s="6">
        <v>6110216.3333000001</v>
      </c>
      <c r="O181" s="6">
        <v>3446313.3810000001</v>
      </c>
    </row>
    <row r="182" spans="1:15" x14ac:dyDescent="0.2">
      <c r="A182" t="s">
        <v>47</v>
      </c>
      <c r="B182" t="s">
        <v>34</v>
      </c>
      <c r="C182" s="1" t="s">
        <v>9</v>
      </c>
      <c r="D182" s="6">
        <v>15125276050</v>
      </c>
      <c r="E182" s="6">
        <v>18446136775</v>
      </c>
      <c r="F182" s="6">
        <v>21145820609</v>
      </c>
      <c r="G182" s="6">
        <v>22775789897</v>
      </c>
      <c r="H182" s="6">
        <v>22627607912</v>
      </c>
      <c r="I182" s="6">
        <v>20890169816</v>
      </c>
      <c r="J182" s="6">
        <v>18468280960</v>
      </c>
      <c r="K182" s="6">
        <v>16466390347</v>
      </c>
      <c r="L182" s="6">
        <v>15431924596</v>
      </c>
      <c r="M182" s="6">
        <v>14410187689</v>
      </c>
      <c r="N182" s="6">
        <v>10028112425</v>
      </c>
      <c r="O182" s="6">
        <v>6605402348.8999996</v>
      </c>
    </row>
    <row r="184" spans="1:15" x14ac:dyDescent="0.2">
      <c r="D184" s="11" t="s">
        <v>39</v>
      </c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3"/>
    </row>
    <row r="185" spans="1:15" x14ac:dyDescent="0.2">
      <c r="A185" s="2" t="s">
        <v>45</v>
      </c>
      <c r="B185" s="2" t="s">
        <v>35</v>
      </c>
      <c r="C185" s="2" t="s">
        <v>36</v>
      </c>
      <c r="D185">
        <v>1</v>
      </c>
      <c r="E185">
        <v>2</v>
      </c>
      <c r="F185">
        <v>3</v>
      </c>
      <c r="G185">
        <v>4</v>
      </c>
      <c r="H185">
        <v>5</v>
      </c>
      <c r="I185">
        <v>6</v>
      </c>
      <c r="J185">
        <v>7</v>
      </c>
      <c r="K185">
        <v>8</v>
      </c>
      <c r="L185">
        <v>9</v>
      </c>
      <c r="M185">
        <v>10</v>
      </c>
      <c r="N185">
        <v>11</v>
      </c>
      <c r="O185">
        <v>12</v>
      </c>
    </row>
    <row r="186" spans="1:15" x14ac:dyDescent="0.2">
      <c r="A186" s="2"/>
      <c r="B186" s="2"/>
      <c r="C186" s="2"/>
    </row>
    <row r="187" spans="1:15" x14ac:dyDescent="0.2">
      <c r="A187" t="s">
        <v>47</v>
      </c>
      <c r="B187" t="s">
        <v>38</v>
      </c>
      <c r="C187" s="1" t="s">
        <v>37</v>
      </c>
      <c r="D187" s="6">
        <v>678049002.71000004</v>
      </c>
      <c r="E187" s="6">
        <v>792894105.22000003</v>
      </c>
      <c r="F187" s="6">
        <v>853443393.19000006</v>
      </c>
      <c r="G187" s="6">
        <v>852871036.76999998</v>
      </c>
      <c r="H187" s="6">
        <v>791587961.63999999</v>
      </c>
      <c r="I187" s="6">
        <v>716457959</v>
      </c>
      <c r="J187" s="6">
        <v>591288617.52699995</v>
      </c>
      <c r="K187" s="6">
        <v>506268921.09900004</v>
      </c>
      <c r="L187" s="6">
        <v>456764668.167</v>
      </c>
      <c r="M187" s="6">
        <v>416778669</v>
      </c>
      <c r="N187" s="6">
        <v>336462209.99599999</v>
      </c>
      <c r="O187" s="6">
        <v>271276705</v>
      </c>
    </row>
    <row r="188" spans="1:15" x14ac:dyDescent="0.2">
      <c r="A188" t="s">
        <v>47</v>
      </c>
      <c r="B188" t="s">
        <v>38</v>
      </c>
      <c r="C188" s="1" t="s">
        <v>0</v>
      </c>
      <c r="D188" s="6">
        <v>1927076499.5999999</v>
      </c>
      <c r="E188" s="6">
        <v>2572123945.3000002</v>
      </c>
      <c r="F188" s="6">
        <v>3025680998.8000002</v>
      </c>
      <c r="G188" s="6">
        <v>3201791717.8000002</v>
      </c>
      <c r="H188" s="6">
        <v>3138914783.5999999</v>
      </c>
      <c r="I188" s="6">
        <v>2795295963.9000001</v>
      </c>
      <c r="J188" s="6">
        <v>2341585014.1999998</v>
      </c>
      <c r="K188" s="6">
        <v>1993125385.5999999</v>
      </c>
      <c r="L188" s="6">
        <v>1875256871.8</v>
      </c>
      <c r="M188" s="6">
        <v>1864808674.9000001</v>
      </c>
      <c r="N188" s="6">
        <v>1621041875.8</v>
      </c>
      <c r="O188" s="6">
        <v>1283102952.5999999</v>
      </c>
    </row>
    <row r="189" spans="1:15" x14ac:dyDescent="0.2">
      <c r="A189" t="s">
        <v>47</v>
      </c>
      <c r="B189" t="s">
        <v>38</v>
      </c>
      <c r="C189" s="1" t="s">
        <v>1</v>
      </c>
      <c r="D189" s="6">
        <v>3433739447.9000001</v>
      </c>
      <c r="E189" s="6">
        <v>4468931838.3999996</v>
      </c>
      <c r="F189" s="6">
        <v>5334373636.8999996</v>
      </c>
      <c r="G189" s="6">
        <v>6054824950.3000002</v>
      </c>
      <c r="H189" s="6">
        <v>6334447416.1999998</v>
      </c>
      <c r="I189" s="6">
        <v>5826307145.3000002</v>
      </c>
      <c r="J189" s="6">
        <v>5265022550.1000004</v>
      </c>
      <c r="K189" s="6">
        <v>4878487881.6000004</v>
      </c>
      <c r="L189" s="6">
        <v>4888804305.3000002</v>
      </c>
      <c r="M189" s="6">
        <v>4974943221.3999996</v>
      </c>
      <c r="N189" s="6">
        <v>4099299698.9000001</v>
      </c>
      <c r="O189" s="6">
        <v>2925101888.3000002</v>
      </c>
    </row>
    <row r="190" spans="1:15" x14ac:dyDescent="0.2">
      <c r="A190" t="s">
        <v>47</v>
      </c>
      <c r="B190" t="s">
        <v>38</v>
      </c>
      <c r="C190" s="1" t="s">
        <v>2</v>
      </c>
      <c r="D190" s="6">
        <v>4958947700.1000004</v>
      </c>
      <c r="E190" s="6">
        <v>5683158654.5</v>
      </c>
      <c r="F190" s="6">
        <v>6367734320.6999998</v>
      </c>
      <c r="G190" s="6">
        <v>7269918079.3000002</v>
      </c>
      <c r="H190" s="6">
        <v>7605417647</v>
      </c>
      <c r="I190" s="6">
        <v>7365159549</v>
      </c>
      <c r="J190" s="6">
        <v>7037348945.8000002</v>
      </c>
      <c r="K190" s="6">
        <v>6946397956.6000004</v>
      </c>
      <c r="L190" s="6">
        <v>7166338368</v>
      </c>
      <c r="M190" s="6">
        <v>7238396896.3000002</v>
      </c>
      <c r="N190" s="6">
        <v>5243377091.6999998</v>
      </c>
      <c r="O190" s="6">
        <v>3277708337.9000001</v>
      </c>
    </row>
    <row r="191" spans="1:15" x14ac:dyDescent="0.2">
      <c r="A191" t="s">
        <v>47</v>
      </c>
      <c r="B191" t="s">
        <v>38</v>
      </c>
      <c r="C191" s="1" t="s">
        <v>3</v>
      </c>
      <c r="D191" s="6">
        <v>5703190400.6000004</v>
      </c>
      <c r="E191" s="6">
        <v>6734306369.6999998</v>
      </c>
      <c r="F191" s="6">
        <v>7481719373.3999996</v>
      </c>
      <c r="G191" s="6">
        <v>8112439691.3000002</v>
      </c>
      <c r="H191" s="6">
        <v>7944456268.1999998</v>
      </c>
      <c r="I191" s="6">
        <v>7425474083.5</v>
      </c>
      <c r="J191" s="6">
        <v>7006082357.8999996</v>
      </c>
      <c r="K191" s="6">
        <v>6909776014</v>
      </c>
      <c r="L191" s="6">
        <v>6806783926.3000002</v>
      </c>
      <c r="M191" s="6">
        <v>6624622889.5</v>
      </c>
      <c r="N191" s="6">
        <v>4100470900.9000001</v>
      </c>
      <c r="O191" s="6">
        <v>2292884983.9000001</v>
      </c>
    </row>
    <row r="192" spans="1:15" x14ac:dyDescent="0.2">
      <c r="A192" t="s">
        <v>47</v>
      </c>
      <c r="B192" t="s">
        <v>38</v>
      </c>
      <c r="C192" s="1" t="s">
        <v>4</v>
      </c>
      <c r="D192" s="6">
        <v>4860869158.1000004</v>
      </c>
      <c r="E192" s="6">
        <v>5235868251</v>
      </c>
      <c r="F192" s="6">
        <v>5503815291.3999996</v>
      </c>
      <c r="G192" s="6">
        <v>5931050518.1999998</v>
      </c>
      <c r="H192" s="6">
        <v>5815160338.3999996</v>
      </c>
      <c r="I192" s="6">
        <v>5368798146.8999996</v>
      </c>
      <c r="J192" s="6">
        <v>5039098088</v>
      </c>
      <c r="K192" s="6">
        <v>4759653329.1999998</v>
      </c>
      <c r="L192" s="6">
        <v>4742028913</v>
      </c>
      <c r="M192" s="6">
        <v>4586151363.8999996</v>
      </c>
      <c r="N192" s="6">
        <v>2607172448.5999999</v>
      </c>
      <c r="O192" s="6">
        <v>1434896855.3</v>
      </c>
    </row>
    <row r="193" spans="1:15" x14ac:dyDescent="0.2">
      <c r="A193" t="s">
        <v>47</v>
      </c>
      <c r="B193" t="s">
        <v>38</v>
      </c>
      <c r="C193" s="1" t="s">
        <v>5</v>
      </c>
      <c r="D193" s="6">
        <v>3674562689.5</v>
      </c>
      <c r="E193" s="6">
        <v>3757273591.3000002</v>
      </c>
      <c r="F193" s="6">
        <v>3832045766.3000002</v>
      </c>
      <c r="G193" s="6">
        <v>4110178432.5</v>
      </c>
      <c r="H193" s="6">
        <v>3861542993.4000001</v>
      </c>
      <c r="I193" s="6">
        <v>3430252636.4000001</v>
      </c>
      <c r="J193" s="6">
        <v>3147954360.5</v>
      </c>
      <c r="K193" s="6">
        <v>2940553627</v>
      </c>
      <c r="L193" s="6">
        <v>2837570201.6999998</v>
      </c>
      <c r="M193" s="6">
        <v>2677934841.6999998</v>
      </c>
      <c r="N193" s="6">
        <v>1296757554.0999999</v>
      </c>
      <c r="O193" s="6">
        <v>663919271.21000004</v>
      </c>
    </row>
    <row r="194" spans="1:15" x14ac:dyDescent="0.2">
      <c r="A194" t="s">
        <v>47</v>
      </c>
      <c r="B194" t="s">
        <v>38</v>
      </c>
      <c r="C194" s="1" t="s">
        <v>6</v>
      </c>
      <c r="D194" s="6">
        <v>2088567676.3</v>
      </c>
      <c r="E194" s="6">
        <v>2170203988.8000002</v>
      </c>
      <c r="F194" s="6">
        <v>2147970612.0999999</v>
      </c>
      <c r="G194" s="6">
        <v>2109341954.7</v>
      </c>
      <c r="H194" s="6">
        <v>1861244019.3</v>
      </c>
      <c r="I194" s="6">
        <v>1523375819.3</v>
      </c>
      <c r="J194" s="6">
        <v>1405516226.5</v>
      </c>
      <c r="K194" s="6">
        <v>1268881883</v>
      </c>
      <c r="L194" s="6">
        <v>1162824881.3</v>
      </c>
      <c r="M194" s="6">
        <v>1030661043.7</v>
      </c>
      <c r="N194" s="6">
        <v>419440250.31999999</v>
      </c>
      <c r="O194" s="6">
        <v>196901361.38</v>
      </c>
    </row>
    <row r="195" spans="1:15" x14ac:dyDescent="0.2">
      <c r="A195" t="s">
        <v>47</v>
      </c>
      <c r="B195" t="s">
        <v>38</v>
      </c>
      <c r="C195" s="1" t="s">
        <v>7</v>
      </c>
      <c r="D195" s="6">
        <v>701364561.49000001</v>
      </c>
      <c r="E195" s="6">
        <v>700567444.13</v>
      </c>
      <c r="F195" s="6">
        <v>668983553.36000001</v>
      </c>
      <c r="G195" s="6">
        <v>622903374.99000001</v>
      </c>
      <c r="H195" s="6">
        <v>506812164.62</v>
      </c>
      <c r="I195" s="6">
        <v>402533919.99000001</v>
      </c>
      <c r="J195" s="6">
        <v>368618211.48000002</v>
      </c>
      <c r="K195" s="6">
        <v>373247479.41000003</v>
      </c>
      <c r="L195" s="6">
        <v>381923432.72000003</v>
      </c>
      <c r="M195" s="6">
        <v>344181078.31999999</v>
      </c>
      <c r="N195" s="6">
        <v>142262214.90000001</v>
      </c>
      <c r="O195" s="6">
        <v>77955659.234999999</v>
      </c>
    </row>
    <row r="196" spans="1:15" x14ac:dyDescent="0.2">
      <c r="A196" t="s">
        <v>47</v>
      </c>
      <c r="B196" t="s">
        <v>38</v>
      </c>
      <c r="C196" s="1" t="s">
        <v>8</v>
      </c>
      <c r="D196" s="6">
        <v>199899141.75</v>
      </c>
      <c r="E196" s="6">
        <v>150902825.52000001</v>
      </c>
      <c r="F196" s="6">
        <v>133318471.77</v>
      </c>
      <c r="G196" s="6">
        <v>114002937.26000001</v>
      </c>
      <c r="H196" s="6">
        <v>77952837.5</v>
      </c>
      <c r="I196" s="6">
        <v>70809729.738000005</v>
      </c>
      <c r="J196" s="6">
        <v>75844925.619000003</v>
      </c>
      <c r="K196" s="6">
        <v>77460299.204999998</v>
      </c>
      <c r="L196" s="6">
        <v>91054300.261999995</v>
      </c>
      <c r="M196" s="6">
        <v>84683878.449000001</v>
      </c>
      <c r="N196" s="6">
        <v>33288782</v>
      </c>
      <c r="O196" s="6">
        <v>15453367.119000001</v>
      </c>
    </row>
    <row r="197" spans="1:15" x14ac:dyDescent="0.2">
      <c r="A197" t="s">
        <v>47</v>
      </c>
      <c r="B197" t="s">
        <v>38</v>
      </c>
      <c r="C197" s="1" t="s">
        <v>9</v>
      </c>
      <c r="D197" s="6">
        <v>28226266278</v>
      </c>
      <c r="E197" s="6">
        <v>32266231014</v>
      </c>
      <c r="F197" s="6">
        <v>35349085418</v>
      </c>
      <c r="G197" s="6">
        <v>38379322693</v>
      </c>
      <c r="H197" s="6">
        <v>37937536430</v>
      </c>
      <c r="I197" s="6">
        <v>34924464953</v>
      </c>
      <c r="J197" s="6">
        <v>32278359298</v>
      </c>
      <c r="K197" s="6">
        <v>30653852777</v>
      </c>
      <c r="L197" s="6">
        <v>30409349869</v>
      </c>
      <c r="M197" s="6">
        <v>29843162557</v>
      </c>
      <c r="N197" s="6">
        <v>19899573027</v>
      </c>
      <c r="O197" s="6">
        <v>12439201382</v>
      </c>
    </row>
    <row r="202" spans="1:15" ht="18" x14ac:dyDescent="0.25">
      <c r="A202" s="3" t="s">
        <v>42</v>
      </c>
    </row>
    <row r="204" spans="1:15" x14ac:dyDescent="0.2">
      <c r="D204" s="11" t="s">
        <v>39</v>
      </c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3"/>
    </row>
    <row r="205" spans="1:15" x14ac:dyDescent="0.2">
      <c r="A205" s="2" t="s">
        <v>45</v>
      </c>
      <c r="B205" s="2" t="s">
        <v>35</v>
      </c>
      <c r="C205" s="2" t="s">
        <v>36</v>
      </c>
      <c r="D205">
        <v>1</v>
      </c>
      <c r="E205">
        <v>2</v>
      </c>
      <c r="F205">
        <v>3</v>
      </c>
      <c r="G205">
        <v>4</v>
      </c>
      <c r="H205">
        <v>5</v>
      </c>
      <c r="I205">
        <v>6</v>
      </c>
      <c r="J205">
        <v>7</v>
      </c>
      <c r="K205">
        <v>8</v>
      </c>
      <c r="L205">
        <v>9</v>
      </c>
      <c r="M205">
        <v>10</v>
      </c>
      <c r="N205">
        <v>11</v>
      </c>
      <c r="O205">
        <v>12</v>
      </c>
    </row>
    <row r="206" spans="1:15" x14ac:dyDescent="0.2">
      <c r="A206" s="2"/>
      <c r="B206" s="2"/>
      <c r="C206" s="2"/>
    </row>
    <row r="207" spans="1:15" x14ac:dyDescent="0.2">
      <c r="A207" t="s">
        <v>46</v>
      </c>
      <c r="B207" t="s">
        <v>34</v>
      </c>
      <c r="C207" s="1" t="s">
        <v>37</v>
      </c>
      <c r="D207" s="6">
        <v>68277187</v>
      </c>
      <c r="E207" s="6">
        <v>60148280</v>
      </c>
      <c r="F207" s="6">
        <v>58532807</v>
      </c>
      <c r="G207" s="6">
        <v>62538929</v>
      </c>
      <c r="H207" s="6">
        <v>54091513</v>
      </c>
      <c r="I207" s="6">
        <v>52924204</v>
      </c>
      <c r="J207" s="6">
        <v>32415240</v>
      </c>
      <c r="K207" s="6">
        <v>26488182</v>
      </c>
      <c r="L207" s="6">
        <v>13910913</v>
      </c>
      <c r="M207" s="6">
        <v>19705500</v>
      </c>
      <c r="N207" s="6">
        <v>6035000</v>
      </c>
      <c r="O207" s="6">
        <v>1524999</v>
      </c>
    </row>
    <row r="208" spans="1:15" x14ac:dyDescent="0.2">
      <c r="A208" t="s">
        <v>46</v>
      </c>
      <c r="B208" t="s">
        <v>34</v>
      </c>
      <c r="C208" s="1" t="s">
        <v>0</v>
      </c>
      <c r="D208" s="6">
        <v>148700525</v>
      </c>
      <c r="E208" s="6">
        <v>201397398</v>
      </c>
      <c r="F208" s="6">
        <v>224478333</v>
      </c>
      <c r="G208" s="6">
        <v>194134125</v>
      </c>
      <c r="H208" s="6">
        <v>209869452</v>
      </c>
      <c r="I208" s="6">
        <v>166325902</v>
      </c>
      <c r="J208" s="6">
        <v>134851738</v>
      </c>
      <c r="K208" s="6">
        <v>101420918</v>
      </c>
      <c r="L208" s="6">
        <v>66816785</v>
      </c>
      <c r="M208" s="6">
        <v>116001334</v>
      </c>
      <c r="N208" s="6">
        <v>37757100</v>
      </c>
      <c r="O208" s="6">
        <v>2400000</v>
      </c>
    </row>
    <row r="209" spans="1:15" x14ac:dyDescent="0.2">
      <c r="A209" t="s">
        <v>46</v>
      </c>
      <c r="B209" t="s">
        <v>34</v>
      </c>
      <c r="C209" s="1" t="s">
        <v>1</v>
      </c>
      <c r="D209" s="6">
        <v>204030497</v>
      </c>
      <c r="E209" s="6">
        <v>241305197</v>
      </c>
      <c r="F209" s="6">
        <v>291207193</v>
      </c>
      <c r="G209" s="6">
        <v>307308371</v>
      </c>
      <c r="H209" s="6">
        <v>318884993</v>
      </c>
      <c r="I209" s="6">
        <v>270068005</v>
      </c>
      <c r="J209" s="6">
        <v>219760717</v>
      </c>
      <c r="K209" s="6">
        <v>182063546</v>
      </c>
      <c r="L209" s="6">
        <v>132323565</v>
      </c>
      <c r="M209" s="6">
        <v>268600052</v>
      </c>
      <c r="N209" s="6">
        <v>99446049</v>
      </c>
      <c r="O209" s="6">
        <v>6518000</v>
      </c>
    </row>
    <row r="210" spans="1:15" x14ac:dyDescent="0.2">
      <c r="A210" t="s">
        <v>46</v>
      </c>
      <c r="B210" t="s">
        <v>34</v>
      </c>
      <c r="C210" s="1" t="s">
        <v>2</v>
      </c>
      <c r="D210" s="6">
        <v>257846618</v>
      </c>
      <c r="E210" s="6">
        <v>233510044</v>
      </c>
      <c r="F210" s="6">
        <v>236176964</v>
      </c>
      <c r="G210" s="6">
        <v>246026522</v>
      </c>
      <c r="H210" s="6">
        <v>277509961</v>
      </c>
      <c r="I210" s="6">
        <v>227534441</v>
      </c>
      <c r="J210" s="6">
        <v>219822497</v>
      </c>
      <c r="K210" s="6">
        <v>156064907</v>
      </c>
      <c r="L210" s="6">
        <v>121950546</v>
      </c>
      <c r="M210" s="6">
        <v>347082637</v>
      </c>
      <c r="N210" s="6">
        <v>114192407</v>
      </c>
      <c r="O210" s="6">
        <v>8765000</v>
      </c>
    </row>
    <row r="211" spans="1:15" x14ac:dyDescent="0.2">
      <c r="A211" t="s">
        <v>46</v>
      </c>
      <c r="B211" t="s">
        <v>34</v>
      </c>
      <c r="C211" s="1" t="s">
        <v>3</v>
      </c>
      <c r="D211" s="6">
        <v>200914323</v>
      </c>
      <c r="E211" s="6">
        <v>163086737</v>
      </c>
      <c r="F211" s="6">
        <v>208500309</v>
      </c>
      <c r="G211" s="6">
        <v>163739995.25</v>
      </c>
      <c r="H211" s="6">
        <v>189082556</v>
      </c>
      <c r="I211" s="6">
        <v>173911334</v>
      </c>
      <c r="J211" s="6">
        <v>133018872</v>
      </c>
      <c r="K211" s="6">
        <v>135301899</v>
      </c>
      <c r="L211" s="6">
        <v>88664079</v>
      </c>
      <c r="M211" s="6">
        <v>268596324</v>
      </c>
      <c r="N211" s="6">
        <v>95211900</v>
      </c>
      <c r="O211" s="6">
        <v>5320000</v>
      </c>
    </row>
    <row r="212" spans="1:15" x14ac:dyDescent="0.2">
      <c r="A212" t="s">
        <v>46</v>
      </c>
      <c r="B212" t="s">
        <v>34</v>
      </c>
      <c r="C212" s="1" t="s">
        <v>4</v>
      </c>
      <c r="D212" s="6">
        <v>115746466</v>
      </c>
      <c r="E212" s="6">
        <v>109668809</v>
      </c>
      <c r="F212" s="6">
        <v>107779968</v>
      </c>
      <c r="G212" s="6">
        <v>109091766</v>
      </c>
      <c r="H212" s="6">
        <v>112848013</v>
      </c>
      <c r="I212" s="6">
        <v>100013795</v>
      </c>
      <c r="J212" s="6">
        <v>92097461</v>
      </c>
      <c r="K212" s="6">
        <v>59682976</v>
      </c>
      <c r="L212" s="6">
        <v>45297465</v>
      </c>
      <c r="M212" s="6">
        <v>221083311</v>
      </c>
      <c r="N212" s="6">
        <v>48055000</v>
      </c>
      <c r="O212" s="6">
        <v>2935000</v>
      </c>
    </row>
    <row r="213" spans="1:15" x14ac:dyDescent="0.2">
      <c r="A213" t="s">
        <v>46</v>
      </c>
      <c r="B213" t="s">
        <v>34</v>
      </c>
      <c r="C213" s="1" t="s">
        <v>5</v>
      </c>
      <c r="D213" s="6">
        <v>65968387</v>
      </c>
      <c r="E213" s="6">
        <v>53211960</v>
      </c>
      <c r="F213" s="6">
        <v>54420284</v>
      </c>
      <c r="G213" s="6">
        <v>43694284</v>
      </c>
      <c r="H213" s="6">
        <v>52936713</v>
      </c>
      <c r="I213" s="6">
        <v>52867779</v>
      </c>
      <c r="J213" s="6">
        <v>30004250</v>
      </c>
      <c r="K213" s="6">
        <v>35297219</v>
      </c>
      <c r="L213" s="6">
        <v>25948364</v>
      </c>
      <c r="M213" s="6">
        <v>99863875</v>
      </c>
      <c r="N213" s="6">
        <v>20173400</v>
      </c>
      <c r="O213" s="6">
        <v>1840000</v>
      </c>
    </row>
    <row r="214" spans="1:15" x14ac:dyDescent="0.2">
      <c r="A214" t="s">
        <v>46</v>
      </c>
      <c r="B214" t="s">
        <v>34</v>
      </c>
      <c r="C214" s="1" t="s">
        <v>6</v>
      </c>
      <c r="D214" s="6">
        <v>21661225</v>
      </c>
      <c r="E214" s="6">
        <v>18777568</v>
      </c>
      <c r="F214" s="6">
        <v>25553863</v>
      </c>
      <c r="G214" s="6">
        <v>20798050</v>
      </c>
      <c r="H214" s="6">
        <v>17216001</v>
      </c>
      <c r="I214" s="6">
        <v>11711350</v>
      </c>
      <c r="J214" s="6">
        <v>11187350</v>
      </c>
      <c r="K214" s="6">
        <v>12436000</v>
      </c>
      <c r="L214" s="6">
        <v>10135000</v>
      </c>
      <c r="M214" s="6">
        <v>30567500</v>
      </c>
      <c r="N214" s="6">
        <v>4582000</v>
      </c>
      <c r="O214" s="6">
        <v>200000</v>
      </c>
    </row>
    <row r="215" spans="1:15" x14ac:dyDescent="0.2">
      <c r="A215" t="s">
        <v>46</v>
      </c>
      <c r="B215" t="s">
        <v>34</v>
      </c>
      <c r="C215" s="1" t="s">
        <v>7</v>
      </c>
      <c r="D215" s="6">
        <v>6609000</v>
      </c>
      <c r="E215" s="6">
        <v>10624750</v>
      </c>
      <c r="F215" s="6">
        <v>3721900</v>
      </c>
      <c r="G215" s="6">
        <v>6220000</v>
      </c>
      <c r="H215" s="6">
        <v>3400000</v>
      </c>
      <c r="I215" s="6">
        <v>2215000</v>
      </c>
      <c r="J215" s="6">
        <v>2700000</v>
      </c>
      <c r="K215" s="6">
        <v>2730000</v>
      </c>
      <c r="L215" s="6">
        <v>2075000</v>
      </c>
      <c r="M215" s="6">
        <v>11809000</v>
      </c>
      <c r="N215" s="6">
        <v>1320000</v>
      </c>
      <c r="O215" s="6">
        <v>100000</v>
      </c>
    </row>
    <row r="216" spans="1:15" x14ac:dyDescent="0.2">
      <c r="A216" t="s">
        <v>46</v>
      </c>
      <c r="B216" t="s">
        <v>34</v>
      </c>
      <c r="C216" s="1" t="s">
        <v>8</v>
      </c>
      <c r="D216" s="6">
        <v>1552000</v>
      </c>
      <c r="E216" s="6">
        <v>600000</v>
      </c>
      <c r="F216" s="6">
        <v>1420000</v>
      </c>
      <c r="G216" s="6">
        <v>575000</v>
      </c>
      <c r="H216" s="6">
        <v>209283</v>
      </c>
      <c r="I216" s="6">
        <v>647000</v>
      </c>
      <c r="J216" s="6">
        <v>300000</v>
      </c>
      <c r="K216" s="6">
        <v>1200000</v>
      </c>
      <c r="L216" s="6">
        <v>150000</v>
      </c>
      <c r="M216" s="6">
        <v>850000</v>
      </c>
      <c r="N216" s="6">
        <v>0</v>
      </c>
      <c r="O216" s="6">
        <v>0</v>
      </c>
    </row>
    <row r="217" spans="1:15" x14ac:dyDescent="0.2">
      <c r="A217" t="s">
        <v>46</v>
      </c>
      <c r="B217" t="s">
        <v>34</v>
      </c>
      <c r="C217" s="1" t="s">
        <v>9</v>
      </c>
      <c r="D217" s="6">
        <v>1091306228</v>
      </c>
      <c r="E217" s="6">
        <v>1092330743</v>
      </c>
      <c r="F217" s="6">
        <v>1211791621</v>
      </c>
      <c r="G217" s="6">
        <v>1154127042.3</v>
      </c>
      <c r="H217" s="6">
        <v>1236048485</v>
      </c>
      <c r="I217" s="6">
        <v>1058218810</v>
      </c>
      <c r="J217" s="6">
        <v>876158125</v>
      </c>
      <c r="K217" s="6">
        <v>712685647</v>
      </c>
      <c r="L217" s="6">
        <v>507271717</v>
      </c>
      <c r="M217" s="6">
        <v>1384159533</v>
      </c>
      <c r="N217" s="6">
        <v>426772856</v>
      </c>
      <c r="O217" s="6">
        <v>29602999</v>
      </c>
    </row>
    <row r="219" spans="1:15" x14ac:dyDescent="0.2">
      <c r="D219" s="11" t="s">
        <v>39</v>
      </c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3"/>
    </row>
    <row r="220" spans="1:15" x14ac:dyDescent="0.2">
      <c r="A220" s="2" t="s">
        <v>45</v>
      </c>
      <c r="B220" s="2" t="s">
        <v>35</v>
      </c>
      <c r="C220" s="2" t="s">
        <v>36</v>
      </c>
      <c r="D220">
        <v>1</v>
      </c>
      <c r="E220">
        <v>2</v>
      </c>
      <c r="F220">
        <v>3</v>
      </c>
      <c r="G220">
        <v>4</v>
      </c>
      <c r="H220">
        <v>5</v>
      </c>
      <c r="I220">
        <v>6</v>
      </c>
      <c r="J220">
        <v>7</v>
      </c>
      <c r="K220">
        <v>8</v>
      </c>
      <c r="L220">
        <v>9</v>
      </c>
      <c r="M220">
        <v>10</v>
      </c>
      <c r="N220">
        <v>11</v>
      </c>
      <c r="O220">
        <v>12</v>
      </c>
    </row>
    <row r="221" spans="1:15" x14ac:dyDescent="0.2">
      <c r="A221" s="2"/>
      <c r="B221" s="2"/>
      <c r="C221" s="2"/>
    </row>
    <row r="222" spans="1:15" x14ac:dyDescent="0.2">
      <c r="A222" t="s">
        <v>46</v>
      </c>
      <c r="B222" t="s">
        <v>38</v>
      </c>
      <c r="C222" s="1" t="s">
        <v>37</v>
      </c>
      <c r="D222" s="6">
        <v>48880464</v>
      </c>
      <c r="E222" s="6">
        <v>67867387</v>
      </c>
      <c r="F222" s="6">
        <v>48514323</v>
      </c>
      <c r="G222" s="6">
        <v>44643266</v>
      </c>
      <c r="H222" s="6">
        <v>37127616</v>
      </c>
      <c r="I222" s="6">
        <v>34678659</v>
      </c>
      <c r="J222" s="6">
        <v>23387103</v>
      </c>
      <c r="K222" s="6">
        <v>18837300</v>
      </c>
      <c r="L222" s="6">
        <v>12486900</v>
      </c>
      <c r="M222" s="6">
        <v>14312100</v>
      </c>
      <c r="N222" s="6">
        <v>4640000</v>
      </c>
      <c r="O222" s="6">
        <v>600000</v>
      </c>
    </row>
    <row r="223" spans="1:15" x14ac:dyDescent="0.2">
      <c r="A223" t="s">
        <v>46</v>
      </c>
      <c r="B223" t="s">
        <v>38</v>
      </c>
      <c r="C223" s="1" t="s">
        <v>0</v>
      </c>
      <c r="D223" s="6">
        <v>173125645</v>
      </c>
      <c r="E223" s="6">
        <v>193140887</v>
      </c>
      <c r="F223" s="6">
        <v>226162933</v>
      </c>
      <c r="G223" s="6">
        <v>186320665</v>
      </c>
      <c r="H223" s="6">
        <v>195766834</v>
      </c>
      <c r="I223" s="6">
        <v>174738914</v>
      </c>
      <c r="J223" s="6">
        <v>126831088</v>
      </c>
      <c r="K223" s="6">
        <v>111170700</v>
      </c>
      <c r="L223" s="6">
        <v>69733101</v>
      </c>
      <c r="M223" s="6">
        <v>92431364</v>
      </c>
      <c r="N223" s="6">
        <v>29726000</v>
      </c>
      <c r="O223" s="6">
        <v>2100000</v>
      </c>
    </row>
    <row r="224" spans="1:15" x14ac:dyDescent="0.2">
      <c r="A224" t="s">
        <v>46</v>
      </c>
      <c r="B224" t="s">
        <v>38</v>
      </c>
      <c r="C224" s="1" t="s">
        <v>1</v>
      </c>
      <c r="D224" s="6">
        <v>258640719</v>
      </c>
      <c r="E224" s="6">
        <v>294272163</v>
      </c>
      <c r="F224" s="6">
        <v>366110545</v>
      </c>
      <c r="G224" s="6">
        <v>406100053</v>
      </c>
      <c r="H224" s="6">
        <v>376487635.22000003</v>
      </c>
      <c r="I224" s="6">
        <v>322777957</v>
      </c>
      <c r="J224" s="6">
        <v>254920041</v>
      </c>
      <c r="K224" s="6">
        <v>205053854</v>
      </c>
      <c r="L224" s="6">
        <v>157223552</v>
      </c>
      <c r="M224" s="6">
        <v>316492457</v>
      </c>
      <c r="N224" s="6">
        <v>117194800</v>
      </c>
      <c r="O224" s="6">
        <v>6395000</v>
      </c>
    </row>
    <row r="225" spans="1:15" x14ac:dyDescent="0.2">
      <c r="A225" t="s">
        <v>46</v>
      </c>
      <c r="B225" t="s">
        <v>38</v>
      </c>
      <c r="C225" s="1" t="s">
        <v>2</v>
      </c>
      <c r="D225" s="6">
        <v>265294725</v>
      </c>
      <c r="E225" s="6">
        <v>312280111</v>
      </c>
      <c r="F225" s="6">
        <v>381901700</v>
      </c>
      <c r="G225" s="6">
        <v>361864254</v>
      </c>
      <c r="H225" s="6">
        <v>400364906</v>
      </c>
      <c r="I225" s="6">
        <v>370512771.38999999</v>
      </c>
      <c r="J225" s="6">
        <v>305391218</v>
      </c>
      <c r="K225" s="6">
        <v>247561823</v>
      </c>
      <c r="L225" s="6">
        <v>236092972</v>
      </c>
      <c r="M225" s="6">
        <v>562093641</v>
      </c>
      <c r="N225" s="6">
        <v>174782821</v>
      </c>
      <c r="O225" s="6">
        <v>7174000</v>
      </c>
    </row>
    <row r="226" spans="1:15" x14ac:dyDescent="0.2">
      <c r="A226" t="s">
        <v>46</v>
      </c>
      <c r="B226" t="s">
        <v>38</v>
      </c>
      <c r="C226" s="1" t="s">
        <v>3</v>
      </c>
      <c r="D226" s="6">
        <v>286545907</v>
      </c>
      <c r="E226" s="6">
        <v>312087350</v>
      </c>
      <c r="F226" s="6">
        <v>330129082</v>
      </c>
      <c r="G226" s="6">
        <v>329974114</v>
      </c>
      <c r="H226" s="6">
        <v>339550542</v>
      </c>
      <c r="I226" s="6">
        <v>342394765.32999998</v>
      </c>
      <c r="J226" s="6">
        <v>254147953</v>
      </c>
      <c r="K226" s="6">
        <v>293489214</v>
      </c>
      <c r="L226" s="6">
        <v>199999876.34</v>
      </c>
      <c r="M226" s="6">
        <v>641944029</v>
      </c>
      <c r="N226" s="6">
        <v>181889859</v>
      </c>
      <c r="O226" s="6">
        <v>13160000</v>
      </c>
    </row>
    <row r="227" spans="1:15" x14ac:dyDescent="0.2">
      <c r="A227" t="s">
        <v>46</v>
      </c>
      <c r="B227" t="s">
        <v>38</v>
      </c>
      <c r="C227" s="1" t="s">
        <v>4</v>
      </c>
      <c r="D227" s="6">
        <v>237477614</v>
      </c>
      <c r="E227" s="6">
        <v>243133742</v>
      </c>
      <c r="F227" s="6">
        <v>266042310</v>
      </c>
      <c r="G227" s="6">
        <v>272896486.5</v>
      </c>
      <c r="H227" s="6">
        <v>292989270.26999998</v>
      </c>
      <c r="I227" s="6">
        <v>214837736</v>
      </c>
      <c r="J227" s="6">
        <v>211577922</v>
      </c>
      <c r="K227" s="6">
        <v>170566657</v>
      </c>
      <c r="L227" s="6">
        <v>168632778</v>
      </c>
      <c r="M227" s="6">
        <v>572498307</v>
      </c>
      <c r="N227" s="6">
        <v>154238602</v>
      </c>
      <c r="O227" s="6">
        <v>4580000</v>
      </c>
    </row>
    <row r="228" spans="1:15" x14ac:dyDescent="0.2">
      <c r="A228" t="s">
        <v>46</v>
      </c>
      <c r="B228" t="s">
        <v>38</v>
      </c>
      <c r="C228" s="1" t="s">
        <v>5</v>
      </c>
      <c r="D228" s="6">
        <v>146987169</v>
      </c>
      <c r="E228" s="6">
        <v>149628837</v>
      </c>
      <c r="F228" s="6">
        <v>157651075</v>
      </c>
      <c r="G228" s="6">
        <v>121195576</v>
      </c>
      <c r="H228" s="6">
        <v>136413288</v>
      </c>
      <c r="I228" s="6">
        <v>150843309</v>
      </c>
      <c r="J228" s="6">
        <v>106615206</v>
      </c>
      <c r="K228" s="6">
        <v>136013900</v>
      </c>
      <c r="L228" s="6">
        <v>84815958</v>
      </c>
      <c r="M228" s="6">
        <v>325858736</v>
      </c>
      <c r="N228" s="6">
        <v>80139275</v>
      </c>
      <c r="O228" s="6">
        <v>9780000</v>
      </c>
    </row>
    <row r="229" spans="1:15" x14ac:dyDescent="0.2">
      <c r="A229" t="s">
        <v>46</v>
      </c>
      <c r="B229" t="s">
        <v>38</v>
      </c>
      <c r="C229" s="1" t="s">
        <v>6</v>
      </c>
      <c r="D229" s="6">
        <v>74816871</v>
      </c>
      <c r="E229" s="6">
        <v>86479798</v>
      </c>
      <c r="F229" s="6">
        <v>82407166</v>
      </c>
      <c r="G229" s="6">
        <v>72348541</v>
      </c>
      <c r="H229" s="6">
        <v>67059074</v>
      </c>
      <c r="I229" s="6">
        <v>81049083</v>
      </c>
      <c r="J229" s="6">
        <v>61263902</v>
      </c>
      <c r="K229" s="6">
        <v>67708000</v>
      </c>
      <c r="L229" s="6">
        <v>48702728</v>
      </c>
      <c r="M229" s="6">
        <v>209928100</v>
      </c>
      <c r="N229" s="6">
        <v>32883000</v>
      </c>
      <c r="O229" s="6">
        <v>3885000</v>
      </c>
    </row>
    <row r="230" spans="1:15" x14ac:dyDescent="0.2">
      <c r="A230" t="s">
        <v>46</v>
      </c>
      <c r="B230" t="s">
        <v>38</v>
      </c>
      <c r="C230" s="1" t="s">
        <v>7</v>
      </c>
      <c r="D230" s="6">
        <v>22656845</v>
      </c>
      <c r="E230" s="6">
        <v>44262534</v>
      </c>
      <c r="F230" s="6">
        <v>28632605</v>
      </c>
      <c r="G230" s="6">
        <v>30569340</v>
      </c>
      <c r="H230" s="6">
        <v>21520000</v>
      </c>
      <c r="I230" s="6">
        <v>27317000</v>
      </c>
      <c r="J230" s="6">
        <v>17270000</v>
      </c>
      <c r="K230" s="6">
        <v>12400000</v>
      </c>
      <c r="L230" s="6">
        <v>19320000</v>
      </c>
      <c r="M230" s="6">
        <v>103451000</v>
      </c>
      <c r="N230" s="6">
        <v>10662500</v>
      </c>
      <c r="O230" s="6">
        <v>100000</v>
      </c>
    </row>
    <row r="231" spans="1:15" x14ac:dyDescent="0.2">
      <c r="A231" t="s">
        <v>46</v>
      </c>
      <c r="B231" t="s">
        <v>38</v>
      </c>
      <c r="C231" s="1" t="s">
        <v>8</v>
      </c>
      <c r="D231" s="6">
        <v>6250000</v>
      </c>
      <c r="E231" s="6">
        <v>8155642</v>
      </c>
      <c r="F231" s="6">
        <v>5840000</v>
      </c>
      <c r="G231" s="6">
        <v>7988000</v>
      </c>
      <c r="H231" s="6">
        <v>5042000</v>
      </c>
      <c r="I231" s="6">
        <v>2911499</v>
      </c>
      <c r="J231" s="6">
        <v>4209250</v>
      </c>
      <c r="K231" s="6">
        <v>2210000</v>
      </c>
      <c r="L231" s="6">
        <v>950000</v>
      </c>
      <c r="M231" s="6">
        <v>22420000</v>
      </c>
      <c r="N231" s="6">
        <v>763500</v>
      </c>
      <c r="O231" s="6">
        <v>0</v>
      </c>
    </row>
    <row r="232" spans="1:15" x14ac:dyDescent="0.2">
      <c r="A232" t="s">
        <v>46</v>
      </c>
      <c r="B232" t="s">
        <v>38</v>
      </c>
      <c r="C232" s="1" t="s">
        <v>9</v>
      </c>
      <c r="D232" s="6">
        <v>1520675959</v>
      </c>
      <c r="E232" s="6">
        <v>1711308451</v>
      </c>
      <c r="F232" s="6">
        <v>1893391739</v>
      </c>
      <c r="G232" s="6">
        <v>1833900295.5</v>
      </c>
      <c r="H232" s="6">
        <v>1872321165.5</v>
      </c>
      <c r="I232" s="6">
        <v>1722061693.7</v>
      </c>
      <c r="J232" s="6">
        <v>1365613683</v>
      </c>
      <c r="K232" s="6">
        <v>1265011448</v>
      </c>
      <c r="L232" s="6">
        <v>997957865.34000003</v>
      </c>
      <c r="M232" s="6">
        <v>2861429734</v>
      </c>
      <c r="N232" s="6">
        <v>786920357</v>
      </c>
      <c r="O232" s="6">
        <v>47774000</v>
      </c>
    </row>
    <row r="234" spans="1:15" x14ac:dyDescent="0.2">
      <c r="D234" s="11" t="s">
        <v>39</v>
      </c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3"/>
    </row>
    <row r="235" spans="1:15" x14ac:dyDescent="0.2">
      <c r="A235" s="2" t="s">
        <v>45</v>
      </c>
      <c r="B235" s="2" t="s">
        <v>35</v>
      </c>
      <c r="C235" s="2" t="s">
        <v>36</v>
      </c>
      <c r="D235">
        <v>1</v>
      </c>
      <c r="E235">
        <v>2</v>
      </c>
      <c r="F235">
        <v>3</v>
      </c>
      <c r="G235">
        <v>4</v>
      </c>
      <c r="H235">
        <v>5</v>
      </c>
      <c r="I235">
        <v>6</v>
      </c>
      <c r="J235">
        <v>7</v>
      </c>
      <c r="K235">
        <v>8</v>
      </c>
      <c r="L235">
        <v>9</v>
      </c>
      <c r="M235">
        <v>10</v>
      </c>
      <c r="N235">
        <v>11</v>
      </c>
      <c r="O235">
        <v>12</v>
      </c>
    </row>
    <row r="236" spans="1:15" x14ac:dyDescent="0.2">
      <c r="A236" s="2"/>
      <c r="B236" s="2"/>
      <c r="C236" s="2"/>
    </row>
    <row r="237" spans="1:15" x14ac:dyDescent="0.2">
      <c r="A237" t="s">
        <v>48</v>
      </c>
      <c r="B237" t="s">
        <v>34</v>
      </c>
      <c r="C237" s="1" t="s">
        <v>37</v>
      </c>
      <c r="D237" s="6">
        <v>123147308</v>
      </c>
      <c r="E237" s="6">
        <v>104901301</v>
      </c>
      <c r="F237" s="6">
        <v>91862223</v>
      </c>
      <c r="G237" s="6">
        <v>65230320</v>
      </c>
      <c r="H237" s="6">
        <v>54314834</v>
      </c>
      <c r="I237" s="6">
        <v>47535888</v>
      </c>
      <c r="J237" s="6">
        <v>38198514</v>
      </c>
      <c r="K237" s="6">
        <v>24360783</v>
      </c>
      <c r="L237" s="6">
        <v>15398000</v>
      </c>
      <c r="M237" s="6">
        <v>20402585</v>
      </c>
      <c r="N237" s="6">
        <v>5408457</v>
      </c>
      <c r="O237" s="6">
        <v>675000</v>
      </c>
    </row>
    <row r="238" spans="1:15" x14ac:dyDescent="0.2">
      <c r="A238" t="s">
        <v>48</v>
      </c>
      <c r="B238" t="s">
        <v>34</v>
      </c>
      <c r="C238" s="1" t="s">
        <v>0</v>
      </c>
      <c r="D238" s="6">
        <v>284903725</v>
      </c>
      <c r="E238" s="6">
        <v>278706438</v>
      </c>
      <c r="F238" s="6">
        <v>239849550</v>
      </c>
      <c r="G238" s="6">
        <v>189467007</v>
      </c>
      <c r="H238" s="6">
        <v>185833765</v>
      </c>
      <c r="I238" s="6">
        <v>145550476</v>
      </c>
      <c r="J238" s="6">
        <v>123600687</v>
      </c>
      <c r="K238" s="6">
        <v>76959500</v>
      </c>
      <c r="L238" s="6">
        <v>61807222</v>
      </c>
      <c r="M238" s="6">
        <v>91242700</v>
      </c>
      <c r="N238" s="6">
        <v>42375500</v>
      </c>
      <c r="O238" s="6">
        <v>3635000</v>
      </c>
    </row>
    <row r="239" spans="1:15" x14ac:dyDescent="0.2">
      <c r="A239" t="s">
        <v>48</v>
      </c>
      <c r="B239" t="s">
        <v>34</v>
      </c>
      <c r="C239" s="1" t="s">
        <v>1</v>
      </c>
      <c r="D239" s="6">
        <v>355593963</v>
      </c>
      <c r="E239" s="6">
        <v>333308136</v>
      </c>
      <c r="F239" s="6">
        <v>320602161</v>
      </c>
      <c r="G239" s="6">
        <v>278544802.95999998</v>
      </c>
      <c r="H239" s="6">
        <v>249059268</v>
      </c>
      <c r="I239" s="6">
        <v>217231742</v>
      </c>
      <c r="J239" s="6">
        <v>159377283</v>
      </c>
      <c r="K239" s="6">
        <v>145037060</v>
      </c>
      <c r="L239" s="6">
        <v>126069752</v>
      </c>
      <c r="M239" s="6">
        <v>237250068</v>
      </c>
      <c r="N239" s="6">
        <v>106258243</v>
      </c>
      <c r="O239" s="6">
        <v>7138000</v>
      </c>
    </row>
    <row r="240" spans="1:15" x14ac:dyDescent="0.2">
      <c r="A240" t="s">
        <v>48</v>
      </c>
      <c r="B240" t="s">
        <v>34</v>
      </c>
      <c r="C240" s="1" t="s">
        <v>2</v>
      </c>
      <c r="D240" s="6">
        <v>359179648</v>
      </c>
      <c r="E240" s="6">
        <v>293503586</v>
      </c>
      <c r="F240" s="6">
        <v>320526037</v>
      </c>
      <c r="G240" s="6">
        <v>257450372</v>
      </c>
      <c r="H240" s="6">
        <v>241400652</v>
      </c>
      <c r="I240" s="6">
        <v>213537345</v>
      </c>
      <c r="J240" s="6">
        <v>169857431</v>
      </c>
      <c r="K240" s="6">
        <v>154101485</v>
      </c>
      <c r="L240" s="6">
        <v>133994278</v>
      </c>
      <c r="M240" s="6">
        <v>394792781</v>
      </c>
      <c r="N240" s="6">
        <v>135985075</v>
      </c>
      <c r="O240" s="6">
        <v>8695000</v>
      </c>
    </row>
    <row r="241" spans="1:15" x14ac:dyDescent="0.2">
      <c r="A241" t="s">
        <v>48</v>
      </c>
      <c r="B241" t="s">
        <v>34</v>
      </c>
      <c r="C241" s="1" t="s">
        <v>3</v>
      </c>
      <c r="D241" s="6">
        <v>403157087</v>
      </c>
      <c r="E241" s="6">
        <v>279353367</v>
      </c>
      <c r="F241" s="6">
        <v>236287776</v>
      </c>
      <c r="G241" s="6">
        <v>236202463</v>
      </c>
      <c r="H241" s="6">
        <v>226737629</v>
      </c>
      <c r="I241" s="6">
        <v>182307133</v>
      </c>
      <c r="J241" s="6">
        <v>163059871</v>
      </c>
      <c r="K241" s="6">
        <v>123590382</v>
      </c>
      <c r="L241" s="6">
        <v>106080209</v>
      </c>
      <c r="M241" s="6">
        <v>401441400</v>
      </c>
      <c r="N241" s="6">
        <v>122818450</v>
      </c>
      <c r="O241" s="6">
        <v>6800000</v>
      </c>
    </row>
    <row r="242" spans="1:15" x14ac:dyDescent="0.2">
      <c r="A242" t="s">
        <v>48</v>
      </c>
      <c r="B242" t="s">
        <v>34</v>
      </c>
      <c r="C242" s="1" t="s">
        <v>4</v>
      </c>
      <c r="D242" s="6">
        <v>284416578</v>
      </c>
      <c r="E242" s="6">
        <v>228380493</v>
      </c>
      <c r="F242" s="6">
        <v>206212848</v>
      </c>
      <c r="G242" s="6">
        <v>167969120</v>
      </c>
      <c r="H242" s="6">
        <v>141168872</v>
      </c>
      <c r="I242" s="6">
        <v>141054036</v>
      </c>
      <c r="J242" s="6">
        <v>107899082</v>
      </c>
      <c r="K242" s="6">
        <v>104388220</v>
      </c>
      <c r="L242" s="6">
        <v>77676369</v>
      </c>
      <c r="M242" s="6">
        <v>314151360</v>
      </c>
      <c r="N242" s="6">
        <v>66689150</v>
      </c>
      <c r="O242" s="6">
        <v>3615000</v>
      </c>
    </row>
    <row r="243" spans="1:15" x14ac:dyDescent="0.2">
      <c r="A243" t="s">
        <v>48</v>
      </c>
      <c r="B243" t="s">
        <v>34</v>
      </c>
      <c r="C243" s="1" t="s">
        <v>5</v>
      </c>
      <c r="D243" s="6">
        <v>248447637</v>
      </c>
      <c r="E243" s="6">
        <v>150780052</v>
      </c>
      <c r="F243" s="6">
        <v>147854320</v>
      </c>
      <c r="G243" s="6">
        <v>132777596</v>
      </c>
      <c r="H243" s="6">
        <v>93367377</v>
      </c>
      <c r="I243" s="6">
        <v>90065850</v>
      </c>
      <c r="J243" s="6">
        <v>68568932</v>
      </c>
      <c r="K243" s="6">
        <v>59052749</v>
      </c>
      <c r="L243" s="6">
        <v>49094638</v>
      </c>
      <c r="M243" s="6">
        <v>202180837</v>
      </c>
      <c r="N243" s="6">
        <v>38366200</v>
      </c>
      <c r="O243" s="6">
        <v>1306000</v>
      </c>
    </row>
    <row r="244" spans="1:15" x14ac:dyDescent="0.2">
      <c r="A244" t="s">
        <v>48</v>
      </c>
      <c r="B244" t="s">
        <v>34</v>
      </c>
      <c r="C244" s="1" t="s">
        <v>6</v>
      </c>
      <c r="D244" s="6">
        <v>108118438</v>
      </c>
      <c r="E244" s="6">
        <v>91695731</v>
      </c>
      <c r="F244" s="6">
        <v>70905967</v>
      </c>
      <c r="G244" s="6">
        <v>58645950</v>
      </c>
      <c r="H244" s="6">
        <v>48249300</v>
      </c>
      <c r="I244" s="6">
        <v>48656551</v>
      </c>
      <c r="J244" s="6">
        <v>39581951</v>
      </c>
      <c r="K244" s="6">
        <v>37209352</v>
      </c>
      <c r="L244" s="6">
        <v>18958592</v>
      </c>
      <c r="M244" s="6">
        <v>90992340</v>
      </c>
      <c r="N244" s="6">
        <v>9575001</v>
      </c>
      <c r="O244" s="6">
        <v>1200000</v>
      </c>
    </row>
    <row r="245" spans="1:15" x14ac:dyDescent="0.2">
      <c r="A245" t="s">
        <v>48</v>
      </c>
      <c r="B245" t="s">
        <v>34</v>
      </c>
      <c r="C245" s="1" t="s">
        <v>7</v>
      </c>
      <c r="D245" s="6">
        <v>59507826</v>
      </c>
      <c r="E245" s="6">
        <v>36798247</v>
      </c>
      <c r="F245" s="6">
        <v>32478444</v>
      </c>
      <c r="G245" s="6">
        <v>22337344</v>
      </c>
      <c r="H245" s="6">
        <v>17804501</v>
      </c>
      <c r="I245" s="6">
        <v>10617000</v>
      </c>
      <c r="J245" s="6">
        <v>8743000</v>
      </c>
      <c r="K245" s="6">
        <v>9518477</v>
      </c>
      <c r="L245" s="6">
        <v>6203000</v>
      </c>
      <c r="M245" s="6">
        <v>30753365</v>
      </c>
      <c r="N245" s="6">
        <v>2575000</v>
      </c>
      <c r="O245" s="6">
        <v>120000</v>
      </c>
    </row>
    <row r="246" spans="1:15" x14ac:dyDescent="0.2">
      <c r="A246" t="s">
        <v>48</v>
      </c>
      <c r="B246" t="s">
        <v>34</v>
      </c>
      <c r="C246" s="1" t="s">
        <v>8</v>
      </c>
      <c r="D246" s="6">
        <v>21835280</v>
      </c>
      <c r="E246" s="6">
        <v>8222850</v>
      </c>
      <c r="F246" s="6">
        <v>9324853</v>
      </c>
      <c r="G246" s="6">
        <v>8564979</v>
      </c>
      <c r="H246" s="6">
        <v>4010000</v>
      </c>
      <c r="I246" s="6">
        <v>6736500</v>
      </c>
      <c r="J246" s="6">
        <v>3180000</v>
      </c>
      <c r="K246" s="6">
        <v>2768000</v>
      </c>
      <c r="L246" s="6">
        <v>2455000</v>
      </c>
      <c r="M246" s="6">
        <v>10205167</v>
      </c>
      <c r="N246" s="6">
        <v>1010000</v>
      </c>
      <c r="O246" s="6">
        <v>0</v>
      </c>
    </row>
    <row r="247" spans="1:15" x14ac:dyDescent="0.2">
      <c r="A247" t="s">
        <v>48</v>
      </c>
      <c r="B247" t="s">
        <v>34</v>
      </c>
      <c r="C247" s="1" t="s">
        <v>9</v>
      </c>
      <c r="D247" s="6">
        <v>2248307490</v>
      </c>
      <c r="E247" s="6">
        <v>1805650201</v>
      </c>
      <c r="F247" s="6">
        <v>1675904179</v>
      </c>
      <c r="G247" s="6">
        <v>1417189954</v>
      </c>
      <c r="H247" s="6">
        <v>1261946198</v>
      </c>
      <c r="I247" s="6">
        <v>1103292521</v>
      </c>
      <c r="J247" s="6">
        <v>882066751</v>
      </c>
      <c r="K247" s="6">
        <v>736986008</v>
      </c>
      <c r="L247" s="6">
        <v>597737060</v>
      </c>
      <c r="M247" s="6">
        <v>1793412603</v>
      </c>
      <c r="N247" s="6">
        <v>531061076</v>
      </c>
      <c r="O247" s="6">
        <v>33184000</v>
      </c>
    </row>
    <row r="249" spans="1:15" x14ac:dyDescent="0.2">
      <c r="D249" s="11" t="s">
        <v>39</v>
      </c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3"/>
    </row>
    <row r="250" spans="1:15" x14ac:dyDescent="0.2">
      <c r="A250" s="2" t="s">
        <v>45</v>
      </c>
      <c r="B250" s="2" t="s">
        <v>35</v>
      </c>
      <c r="C250" s="2" t="s">
        <v>36</v>
      </c>
      <c r="D250">
        <v>1</v>
      </c>
      <c r="E250">
        <v>2</v>
      </c>
      <c r="F250">
        <v>3</v>
      </c>
      <c r="G250">
        <v>4</v>
      </c>
      <c r="H250">
        <v>5</v>
      </c>
      <c r="I250">
        <v>6</v>
      </c>
      <c r="J250">
        <v>7</v>
      </c>
      <c r="K250">
        <v>8</v>
      </c>
      <c r="L250">
        <v>9</v>
      </c>
      <c r="M250">
        <v>10</v>
      </c>
      <c r="N250">
        <v>11</v>
      </c>
      <c r="O250">
        <v>12</v>
      </c>
    </row>
    <row r="251" spans="1:15" x14ac:dyDescent="0.2">
      <c r="A251" s="2"/>
      <c r="B251" s="2"/>
      <c r="C251" s="2"/>
    </row>
    <row r="252" spans="1:15" x14ac:dyDescent="0.2">
      <c r="A252" t="s">
        <v>48</v>
      </c>
      <c r="B252" t="s">
        <v>38</v>
      </c>
      <c r="C252" s="1" t="s">
        <v>37</v>
      </c>
      <c r="D252" s="6">
        <v>124534282</v>
      </c>
      <c r="E252" s="6">
        <v>113293211</v>
      </c>
      <c r="F252" s="6">
        <v>72191065</v>
      </c>
      <c r="G252" s="6">
        <v>68490604</v>
      </c>
      <c r="H252" s="6">
        <v>44562553</v>
      </c>
      <c r="I252" s="6">
        <v>38474212</v>
      </c>
      <c r="J252" s="6">
        <v>32685912</v>
      </c>
      <c r="K252" s="6">
        <v>20058031</v>
      </c>
      <c r="L252" s="6">
        <v>13859570</v>
      </c>
      <c r="M252" s="6">
        <v>16114050</v>
      </c>
      <c r="N252" s="6">
        <v>5808000</v>
      </c>
      <c r="O252" s="6">
        <v>850000</v>
      </c>
    </row>
    <row r="253" spans="1:15" x14ac:dyDescent="0.2">
      <c r="A253" t="s">
        <v>48</v>
      </c>
      <c r="B253" t="s">
        <v>38</v>
      </c>
      <c r="C253" s="1" t="s">
        <v>0</v>
      </c>
      <c r="D253" s="6">
        <v>399572213</v>
      </c>
      <c r="E253" s="6">
        <v>382023554</v>
      </c>
      <c r="F253" s="6">
        <v>394671204</v>
      </c>
      <c r="G253" s="6">
        <v>310789701</v>
      </c>
      <c r="H253" s="6">
        <v>289923756</v>
      </c>
      <c r="I253" s="6">
        <v>229202055</v>
      </c>
      <c r="J253" s="6">
        <v>189483719</v>
      </c>
      <c r="K253" s="6">
        <v>126420395</v>
      </c>
      <c r="L253" s="6">
        <v>83253999</v>
      </c>
      <c r="M253" s="6">
        <v>120217885</v>
      </c>
      <c r="N253" s="6">
        <v>55135826</v>
      </c>
      <c r="O253" s="6">
        <v>4791000</v>
      </c>
    </row>
    <row r="254" spans="1:15" x14ac:dyDescent="0.2">
      <c r="A254" t="s">
        <v>48</v>
      </c>
      <c r="B254" t="s">
        <v>38</v>
      </c>
      <c r="C254" s="1" t="s">
        <v>1</v>
      </c>
      <c r="D254" s="6">
        <v>714636052</v>
      </c>
      <c r="E254" s="6">
        <v>713484374</v>
      </c>
      <c r="F254" s="6">
        <v>707397103</v>
      </c>
      <c r="G254" s="6">
        <v>638876652</v>
      </c>
      <c r="H254" s="6">
        <v>581627506</v>
      </c>
      <c r="I254" s="6">
        <v>513144168</v>
      </c>
      <c r="J254" s="6">
        <v>402227881</v>
      </c>
      <c r="K254" s="6">
        <v>333311177</v>
      </c>
      <c r="L254" s="6">
        <v>257269142</v>
      </c>
      <c r="M254" s="6">
        <v>479147844</v>
      </c>
      <c r="N254" s="6">
        <v>184416673</v>
      </c>
      <c r="O254" s="6">
        <v>14545075</v>
      </c>
    </row>
    <row r="255" spans="1:15" x14ac:dyDescent="0.2">
      <c r="A255" t="s">
        <v>48</v>
      </c>
      <c r="B255" t="s">
        <v>38</v>
      </c>
      <c r="C255" s="1" t="s">
        <v>2</v>
      </c>
      <c r="D255" s="6">
        <v>884662662</v>
      </c>
      <c r="E255" s="6">
        <v>835134473</v>
      </c>
      <c r="F255" s="6">
        <v>826188384</v>
      </c>
      <c r="G255" s="6">
        <v>885330256</v>
      </c>
      <c r="H255" s="6">
        <v>714866470</v>
      </c>
      <c r="I255" s="6">
        <v>637605762.77999997</v>
      </c>
      <c r="J255" s="6">
        <v>536134739</v>
      </c>
      <c r="K255" s="6">
        <v>448560397</v>
      </c>
      <c r="L255" s="6">
        <v>348014598</v>
      </c>
      <c r="M255" s="6">
        <v>977764544</v>
      </c>
      <c r="N255" s="6">
        <v>345720067</v>
      </c>
      <c r="O255" s="6">
        <v>21592000</v>
      </c>
    </row>
    <row r="256" spans="1:15" x14ac:dyDescent="0.2">
      <c r="A256" t="s">
        <v>48</v>
      </c>
      <c r="B256" t="s">
        <v>38</v>
      </c>
      <c r="C256" s="1" t="s">
        <v>3</v>
      </c>
      <c r="D256" s="6">
        <v>849016325</v>
      </c>
      <c r="E256" s="6">
        <v>832382608</v>
      </c>
      <c r="F256" s="6">
        <v>867881451</v>
      </c>
      <c r="G256" s="6">
        <v>817551424</v>
      </c>
      <c r="H256" s="6">
        <v>804998046</v>
      </c>
      <c r="I256" s="6">
        <v>643403959</v>
      </c>
      <c r="J256" s="6">
        <v>573631460</v>
      </c>
      <c r="K256" s="6">
        <v>509163422</v>
      </c>
      <c r="L256" s="6">
        <v>370309087</v>
      </c>
      <c r="M256" s="6">
        <v>1146456827</v>
      </c>
      <c r="N256" s="6">
        <v>311838294</v>
      </c>
      <c r="O256" s="6">
        <v>16770500</v>
      </c>
    </row>
    <row r="257" spans="1:15" x14ac:dyDescent="0.2">
      <c r="A257" t="s">
        <v>48</v>
      </c>
      <c r="B257" t="s">
        <v>38</v>
      </c>
      <c r="C257" s="1" t="s">
        <v>4</v>
      </c>
      <c r="D257" s="6">
        <v>851937937</v>
      </c>
      <c r="E257" s="6">
        <v>776097154</v>
      </c>
      <c r="F257" s="6">
        <v>812607448</v>
      </c>
      <c r="G257" s="6">
        <v>660579186</v>
      </c>
      <c r="H257" s="6">
        <v>615904665.69000006</v>
      </c>
      <c r="I257" s="6">
        <v>468372683.47000003</v>
      </c>
      <c r="J257" s="6">
        <v>423634787</v>
      </c>
      <c r="K257" s="6">
        <v>386385687</v>
      </c>
      <c r="L257" s="6">
        <v>297815412</v>
      </c>
      <c r="M257" s="6">
        <v>1049615378</v>
      </c>
      <c r="N257" s="6">
        <v>257410969</v>
      </c>
      <c r="O257" s="6">
        <v>13710000</v>
      </c>
    </row>
    <row r="258" spans="1:15" x14ac:dyDescent="0.2">
      <c r="A258" t="s">
        <v>48</v>
      </c>
      <c r="B258" t="s">
        <v>38</v>
      </c>
      <c r="C258" s="1" t="s">
        <v>5</v>
      </c>
      <c r="D258" s="6">
        <v>600350568</v>
      </c>
      <c r="E258" s="6">
        <v>572907413</v>
      </c>
      <c r="F258" s="6">
        <v>537406254</v>
      </c>
      <c r="G258" s="6">
        <v>512098079.75</v>
      </c>
      <c r="H258" s="6">
        <v>417125912</v>
      </c>
      <c r="I258" s="6">
        <v>356009687</v>
      </c>
      <c r="J258" s="6">
        <v>337442611</v>
      </c>
      <c r="K258" s="6">
        <v>269328927</v>
      </c>
      <c r="L258" s="6">
        <v>206034363</v>
      </c>
      <c r="M258" s="6">
        <v>832560858</v>
      </c>
      <c r="N258" s="6">
        <v>180479338</v>
      </c>
      <c r="O258" s="6">
        <v>11364000</v>
      </c>
    </row>
    <row r="259" spans="1:15" x14ac:dyDescent="0.2">
      <c r="A259" t="s">
        <v>48</v>
      </c>
      <c r="B259" t="s">
        <v>38</v>
      </c>
      <c r="C259" s="1" t="s">
        <v>6</v>
      </c>
      <c r="D259" s="6">
        <v>365694119</v>
      </c>
      <c r="E259" s="6">
        <v>360903846</v>
      </c>
      <c r="F259" s="6">
        <v>317040001</v>
      </c>
      <c r="G259" s="6">
        <v>272223016</v>
      </c>
      <c r="H259" s="6">
        <v>275882327</v>
      </c>
      <c r="I259" s="6">
        <v>283798129.38999999</v>
      </c>
      <c r="J259" s="6">
        <v>196583722</v>
      </c>
      <c r="K259" s="6">
        <v>218505185</v>
      </c>
      <c r="L259" s="6">
        <v>140734668</v>
      </c>
      <c r="M259" s="6">
        <v>482181794</v>
      </c>
      <c r="N259" s="6">
        <v>69308000</v>
      </c>
      <c r="O259" s="6">
        <v>4575000</v>
      </c>
    </row>
    <row r="260" spans="1:15" x14ac:dyDescent="0.2">
      <c r="A260" t="s">
        <v>48</v>
      </c>
      <c r="B260" t="s">
        <v>38</v>
      </c>
      <c r="C260" s="1" t="s">
        <v>7</v>
      </c>
      <c r="D260" s="6">
        <v>213623516</v>
      </c>
      <c r="E260" s="6">
        <v>120089393</v>
      </c>
      <c r="F260" s="6">
        <v>171192387</v>
      </c>
      <c r="G260" s="6">
        <v>121498539</v>
      </c>
      <c r="H260" s="6">
        <v>100970561.59</v>
      </c>
      <c r="I260" s="6">
        <v>86001995</v>
      </c>
      <c r="J260" s="6">
        <v>62806036</v>
      </c>
      <c r="K260" s="6">
        <v>38647936</v>
      </c>
      <c r="L260" s="6">
        <v>41148427</v>
      </c>
      <c r="M260" s="6">
        <v>208312093</v>
      </c>
      <c r="N260" s="6">
        <v>35002000</v>
      </c>
      <c r="O260" s="6">
        <v>825000</v>
      </c>
    </row>
    <row r="261" spans="1:15" x14ac:dyDescent="0.2">
      <c r="A261" t="s">
        <v>48</v>
      </c>
      <c r="B261" t="s">
        <v>38</v>
      </c>
      <c r="C261" s="1" t="s">
        <v>8</v>
      </c>
      <c r="D261" s="6">
        <v>99061810</v>
      </c>
      <c r="E261" s="6">
        <v>46132457</v>
      </c>
      <c r="F261" s="6">
        <v>42763866</v>
      </c>
      <c r="G261" s="6">
        <v>29843000</v>
      </c>
      <c r="H261" s="6">
        <v>34082551</v>
      </c>
      <c r="I261" s="6">
        <v>15888764</v>
      </c>
      <c r="J261" s="6">
        <v>9933000</v>
      </c>
      <c r="K261" s="6">
        <v>10124000</v>
      </c>
      <c r="L261" s="6">
        <v>13106000</v>
      </c>
      <c r="M261" s="6">
        <v>66058174</v>
      </c>
      <c r="N261" s="6">
        <v>3191000</v>
      </c>
      <c r="O261" s="6">
        <v>100000</v>
      </c>
    </row>
    <row r="262" spans="1:15" x14ac:dyDescent="0.2">
      <c r="A262" t="s">
        <v>48</v>
      </c>
      <c r="B262" t="s">
        <v>38</v>
      </c>
      <c r="C262" s="1" t="s">
        <v>9</v>
      </c>
      <c r="D262" s="6">
        <v>5103089484</v>
      </c>
      <c r="E262" s="6">
        <v>4752448483</v>
      </c>
      <c r="F262" s="6">
        <v>4749339163</v>
      </c>
      <c r="G262" s="6">
        <v>4317280457.8000002</v>
      </c>
      <c r="H262" s="6">
        <v>3879944348.3000002</v>
      </c>
      <c r="I262" s="6">
        <v>3271901415.5999999</v>
      </c>
      <c r="J262" s="6">
        <v>2764563867</v>
      </c>
      <c r="K262" s="6">
        <v>2360505157</v>
      </c>
      <c r="L262" s="6">
        <v>1771545266</v>
      </c>
      <c r="M262" s="6">
        <v>5378429447</v>
      </c>
      <c r="N262" s="6">
        <v>1448310167</v>
      </c>
      <c r="O262" s="6">
        <v>89122575</v>
      </c>
    </row>
    <row r="264" spans="1:15" x14ac:dyDescent="0.2">
      <c r="D264" s="11" t="s">
        <v>39</v>
      </c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3"/>
    </row>
    <row r="265" spans="1:15" x14ac:dyDescent="0.2">
      <c r="A265" s="2" t="s">
        <v>45</v>
      </c>
      <c r="B265" s="2" t="s">
        <v>35</v>
      </c>
      <c r="C265" s="2" t="s">
        <v>36</v>
      </c>
      <c r="D265">
        <v>1</v>
      </c>
      <c r="E265">
        <v>2</v>
      </c>
      <c r="F265">
        <v>3</v>
      </c>
      <c r="G265">
        <v>4</v>
      </c>
      <c r="H265">
        <v>5</v>
      </c>
      <c r="I265">
        <v>6</v>
      </c>
      <c r="J265">
        <v>7</v>
      </c>
      <c r="K265">
        <v>8</v>
      </c>
      <c r="L265">
        <v>9</v>
      </c>
      <c r="M265">
        <v>10</v>
      </c>
      <c r="N265">
        <v>11</v>
      </c>
      <c r="O265">
        <v>12</v>
      </c>
    </row>
    <row r="266" spans="1:15" x14ac:dyDescent="0.2">
      <c r="A266" s="2"/>
      <c r="B266" s="2"/>
      <c r="C266" s="2"/>
    </row>
    <row r="267" spans="1:15" x14ac:dyDescent="0.2">
      <c r="A267" t="s">
        <v>47</v>
      </c>
      <c r="B267" t="s">
        <v>34</v>
      </c>
      <c r="C267" s="1" t="s">
        <v>37</v>
      </c>
      <c r="D267" s="6">
        <v>115816682</v>
      </c>
      <c r="E267" s="6">
        <v>131053276</v>
      </c>
      <c r="F267" s="6">
        <v>133630607</v>
      </c>
      <c r="G267" s="6">
        <v>121247837</v>
      </c>
      <c r="H267" s="6">
        <v>111456383</v>
      </c>
      <c r="I267" s="6">
        <v>94491954</v>
      </c>
      <c r="J267" s="6">
        <v>72684209</v>
      </c>
      <c r="K267" s="6">
        <v>53716425</v>
      </c>
      <c r="L267" s="6">
        <v>50628393</v>
      </c>
      <c r="M267" s="6">
        <v>80943341</v>
      </c>
      <c r="N267" s="6">
        <v>74356182</v>
      </c>
      <c r="O267" s="6">
        <v>27493490</v>
      </c>
    </row>
    <row r="268" spans="1:15" x14ac:dyDescent="0.2">
      <c r="A268" t="s">
        <v>47</v>
      </c>
      <c r="B268" t="s">
        <v>34</v>
      </c>
      <c r="C268" s="1" t="s">
        <v>0</v>
      </c>
      <c r="D268" s="6">
        <v>181989599</v>
      </c>
      <c r="E268" s="6">
        <v>280381766</v>
      </c>
      <c r="F268" s="6">
        <v>307351838</v>
      </c>
      <c r="G268" s="6">
        <v>330823445</v>
      </c>
      <c r="H268" s="6">
        <v>317791103</v>
      </c>
      <c r="I268" s="6">
        <v>269780472</v>
      </c>
      <c r="J268" s="6">
        <v>203111012</v>
      </c>
      <c r="K268" s="6">
        <v>164465515</v>
      </c>
      <c r="L268" s="6">
        <v>145630131</v>
      </c>
      <c r="M268" s="6">
        <v>343694171</v>
      </c>
      <c r="N268" s="6">
        <v>336032681</v>
      </c>
      <c r="O268" s="6">
        <v>100399306</v>
      </c>
    </row>
    <row r="269" spans="1:15" x14ac:dyDescent="0.2">
      <c r="A269" t="s">
        <v>47</v>
      </c>
      <c r="B269" t="s">
        <v>34</v>
      </c>
      <c r="C269" s="1" t="s">
        <v>1</v>
      </c>
      <c r="D269" s="6">
        <v>188970140</v>
      </c>
      <c r="E269" s="6">
        <v>309292691</v>
      </c>
      <c r="F269" s="6">
        <v>362495619</v>
      </c>
      <c r="G269" s="6">
        <v>383262567</v>
      </c>
      <c r="H269" s="6">
        <v>390756890</v>
      </c>
      <c r="I269" s="6">
        <v>342195044</v>
      </c>
      <c r="J269" s="6">
        <v>274884760</v>
      </c>
      <c r="K269" s="6">
        <v>234421392</v>
      </c>
      <c r="L269" s="6">
        <v>247995954</v>
      </c>
      <c r="M269" s="6">
        <v>773567641</v>
      </c>
      <c r="N269" s="6">
        <v>799333111</v>
      </c>
      <c r="O269" s="6">
        <v>164070032</v>
      </c>
    </row>
    <row r="270" spans="1:15" x14ac:dyDescent="0.2">
      <c r="A270" t="s">
        <v>47</v>
      </c>
      <c r="B270" t="s">
        <v>34</v>
      </c>
      <c r="C270" s="1" t="s">
        <v>2</v>
      </c>
      <c r="D270" s="6">
        <v>188548069</v>
      </c>
      <c r="E270" s="6">
        <v>250817458</v>
      </c>
      <c r="F270" s="6">
        <v>307461313</v>
      </c>
      <c r="G270" s="6">
        <v>307396489</v>
      </c>
      <c r="H270" s="6">
        <v>312176901</v>
      </c>
      <c r="I270" s="6">
        <v>302985065</v>
      </c>
      <c r="J270" s="6">
        <v>253582784</v>
      </c>
      <c r="K270" s="6">
        <v>231939663</v>
      </c>
      <c r="L270" s="6">
        <v>253423740</v>
      </c>
      <c r="M270" s="6">
        <v>1078121760</v>
      </c>
      <c r="N270" s="6">
        <v>912212757</v>
      </c>
      <c r="O270" s="6">
        <v>160081236</v>
      </c>
    </row>
    <row r="271" spans="1:15" x14ac:dyDescent="0.2">
      <c r="A271" t="s">
        <v>47</v>
      </c>
      <c r="B271" t="s">
        <v>34</v>
      </c>
      <c r="C271" s="1" t="s">
        <v>3</v>
      </c>
      <c r="D271" s="6">
        <v>150641262</v>
      </c>
      <c r="E271" s="6">
        <v>219294394</v>
      </c>
      <c r="F271" s="6">
        <v>234540611</v>
      </c>
      <c r="G271" s="6">
        <v>250793402</v>
      </c>
      <c r="H271" s="6">
        <v>262407275</v>
      </c>
      <c r="I271" s="6">
        <v>232748140</v>
      </c>
      <c r="J271" s="6">
        <v>197918695</v>
      </c>
      <c r="K271" s="6">
        <v>194355424</v>
      </c>
      <c r="L271" s="6">
        <v>203471177</v>
      </c>
      <c r="M271" s="6">
        <v>993468160</v>
      </c>
      <c r="N271" s="6">
        <v>653602484</v>
      </c>
      <c r="O271" s="6">
        <v>102119327</v>
      </c>
    </row>
    <row r="272" spans="1:15" x14ac:dyDescent="0.2">
      <c r="A272" t="s">
        <v>47</v>
      </c>
      <c r="B272" t="s">
        <v>34</v>
      </c>
      <c r="C272" s="1" t="s">
        <v>4</v>
      </c>
      <c r="D272" s="6">
        <v>117362741</v>
      </c>
      <c r="E272" s="6">
        <v>133779138</v>
      </c>
      <c r="F272" s="6">
        <v>150440693</v>
      </c>
      <c r="G272" s="6">
        <v>145206478</v>
      </c>
      <c r="H272" s="6">
        <v>155730522</v>
      </c>
      <c r="I272" s="6">
        <v>137579955</v>
      </c>
      <c r="J272" s="6">
        <v>131652327</v>
      </c>
      <c r="K272" s="6">
        <v>114144156</v>
      </c>
      <c r="L272" s="6">
        <v>124306442</v>
      </c>
      <c r="M272" s="6">
        <v>676714593</v>
      </c>
      <c r="N272" s="6">
        <v>388991199</v>
      </c>
      <c r="O272" s="6">
        <v>57292110</v>
      </c>
    </row>
    <row r="273" spans="1:15" x14ac:dyDescent="0.2">
      <c r="A273" t="s">
        <v>47</v>
      </c>
      <c r="B273" t="s">
        <v>34</v>
      </c>
      <c r="C273" s="1" t="s">
        <v>5</v>
      </c>
      <c r="D273" s="6">
        <v>60900317</v>
      </c>
      <c r="E273" s="6">
        <v>73574954</v>
      </c>
      <c r="F273" s="6">
        <v>82074158</v>
      </c>
      <c r="G273" s="6">
        <v>74782609</v>
      </c>
      <c r="H273" s="6">
        <v>74187333</v>
      </c>
      <c r="I273" s="6">
        <v>71782735</v>
      </c>
      <c r="J273" s="6">
        <v>61598869</v>
      </c>
      <c r="K273" s="6">
        <v>64111264</v>
      </c>
      <c r="L273" s="6">
        <v>57213954</v>
      </c>
      <c r="M273" s="6">
        <v>343777672</v>
      </c>
      <c r="N273" s="6">
        <v>148577042</v>
      </c>
      <c r="O273" s="6">
        <v>22032783</v>
      </c>
    </row>
    <row r="274" spans="1:15" x14ac:dyDescent="0.2">
      <c r="A274" t="s">
        <v>47</v>
      </c>
      <c r="B274" t="s">
        <v>34</v>
      </c>
      <c r="C274" s="1" t="s">
        <v>6</v>
      </c>
      <c r="D274" s="6">
        <v>32362149</v>
      </c>
      <c r="E274" s="6">
        <v>44673828</v>
      </c>
      <c r="F274" s="6">
        <v>38834166</v>
      </c>
      <c r="G274" s="6">
        <v>45530388</v>
      </c>
      <c r="H274" s="6">
        <v>31130089</v>
      </c>
      <c r="I274" s="6">
        <v>31431849</v>
      </c>
      <c r="J274" s="6">
        <v>32189295</v>
      </c>
      <c r="K274" s="6">
        <v>21115208</v>
      </c>
      <c r="L274" s="6">
        <v>20049946</v>
      </c>
      <c r="M274" s="6">
        <v>125882394</v>
      </c>
      <c r="N274" s="6">
        <v>50796467</v>
      </c>
      <c r="O274" s="6">
        <v>3757404</v>
      </c>
    </row>
    <row r="275" spans="1:15" x14ac:dyDescent="0.2">
      <c r="A275" t="s">
        <v>47</v>
      </c>
      <c r="B275" t="s">
        <v>34</v>
      </c>
      <c r="C275" s="1" t="s">
        <v>7</v>
      </c>
      <c r="D275" s="6">
        <v>14570993</v>
      </c>
      <c r="E275" s="6">
        <v>18635090</v>
      </c>
      <c r="F275" s="6">
        <v>17287539</v>
      </c>
      <c r="G275" s="6">
        <v>10162541</v>
      </c>
      <c r="H275" s="6">
        <v>12951670</v>
      </c>
      <c r="I275" s="6">
        <v>7292356</v>
      </c>
      <c r="J275" s="6">
        <v>6417576</v>
      </c>
      <c r="K275" s="6">
        <v>6208755</v>
      </c>
      <c r="L275" s="6">
        <v>9459943</v>
      </c>
      <c r="M275" s="6">
        <v>29716461</v>
      </c>
      <c r="N275" s="6">
        <v>11757370</v>
      </c>
      <c r="O275" s="6">
        <v>665825</v>
      </c>
    </row>
    <row r="276" spans="1:15" x14ac:dyDescent="0.2">
      <c r="A276" t="s">
        <v>47</v>
      </c>
      <c r="B276" t="s">
        <v>34</v>
      </c>
      <c r="C276" s="1" t="s">
        <v>8</v>
      </c>
      <c r="D276" s="6">
        <v>7122705</v>
      </c>
      <c r="E276" s="6">
        <v>4223268</v>
      </c>
      <c r="F276" s="6">
        <v>2387011</v>
      </c>
      <c r="G276" s="6">
        <v>1542097</v>
      </c>
      <c r="H276" s="6">
        <v>1994304</v>
      </c>
      <c r="I276" s="6">
        <v>854801</v>
      </c>
      <c r="J276" s="6">
        <v>252000</v>
      </c>
      <c r="K276" s="6">
        <v>1075000</v>
      </c>
      <c r="L276" s="6">
        <v>831000</v>
      </c>
      <c r="M276" s="6">
        <v>6084924</v>
      </c>
      <c r="N276" s="6">
        <v>947000</v>
      </c>
      <c r="O276" s="6">
        <v>190000</v>
      </c>
    </row>
    <row r="277" spans="1:15" x14ac:dyDescent="0.2">
      <c r="A277" t="s">
        <v>47</v>
      </c>
      <c r="B277" t="s">
        <v>34</v>
      </c>
      <c r="C277" s="1" t="s">
        <v>9</v>
      </c>
      <c r="D277" s="6">
        <v>1058284657</v>
      </c>
      <c r="E277" s="6">
        <v>1465725863</v>
      </c>
      <c r="F277" s="6">
        <v>1636503555</v>
      </c>
      <c r="G277" s="6">
        <v>1670747853</v>
      </c>
      <c r="H277" s="6">
        <v>1670582470</v>
      </c>
      <c r="I277" s="6">
        <v>1491142371</v>
      </c>
      <c r="J277" s="6">
        <v>1234291527</v>
      </c>
      <c r="K277" s="6">
        <v>1085552802</v>
      </c>
      <c r="L277" s="6">
        <v>1113010680</v>
      </c>
      <c r="M277" s="6">
        <v>4451971117</v>
      </c>
      <c r="N277" s="6">
        <v>3376606293</v>
      </c>
      <c r="O277" s="6">
        <v>638101513</v>
      </c>
    </row>
    <row r="279" spans="1:15" x14ac:dyDescent="0.2">
      <c r="D279" s="11" t="s">
        <v>39</v>
      </c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3"/>
    </row>
    <row r="280" spans="1:15" x14ac:dyDescent="0.2">
      <c r="A280" s="2" t="s">
        <v>45</v>
      </c>
      <c r="B280" s="2" t="s">
        <v>35</v>
      </c>
      <c r="C280" s="2" t="s">
        <v>36</v>
      </c>
      <c r="D280">
        <v>1</v>
      </c>
      <c r="E280">
        <v>2</v>
      </c>
      <c r="F280">
        <v>3</v>
      </c>
      <c r="G280">
        <v>4</v>
      </c>
      <c r="H280">
        <v>5</v>
      </c>
      <c r="I280">
        <v>6</v>
      </c>
      <c r="J280">
        <v>7</v>
      </c>
      <c r="K280">
        <v>8</v>
      </c>
      <c r="L280">
        <v>9</v>
      </c>
      <c r="M280">
        <v>10</v>
      </c>
      <c r="N280">
        <v>11</v>
      </c>
      <c r="O280">
        <v>12</v>
      </c>
    </row>
    <row r="281" spans="1:15" x14ac:dyDescent="0.2">
      <c r="A281" s="2"/>
      <c r="B281" s="2"/>
      <c r="C281" s="2"/>
    </row>
    <row r="282" spans="1:15" x14ac:dyDescent="0.2">
      <c r="A282" t="s">
        <v>47</v>
      </c>
      <c r="B282" t="s">
        <v>38</v>
      </c>
      <c r="C282" s="1" t="s">
        <v>37</v>
      </c>
      <c r="D282" s="6">
        <v>91611945</v>
      </c>
      <c r="E282" s="6">
        <v>108568695</v>
      </c>
      <c r="F282" s="6">
        <v>108008968</v>
      </c>
      <c r="G282" s="6">
        <v>97585836</v>
      </c>
      <c r="H282" s="6">
        <v>87010076</v>
      </c>
      <c r="I282" s="6">
        <v>72970373</v>
      </c>
      <c r="J282" s="6">
        <v>55573637</v>
      </c>
      <c r="K282" s="6">
        <v>46698643</v>
      </c>
      <c r="L282" s="6">
        <v>39936166</v>
      </c>
      <c r="M282" s="6">
        <v>73833046</v>
      </c>
      <c r="N282" s="6">
        <v>57447639</v>
      </c>
      <c r="O282" s="6">
        <v>19920641</v>
      </c>
    </row>
    <row r="283" spans="1:15" x14ac:dyDescent="0.2">
      <c r="A283" t="s">
        <v>47</v>
      </c>
      <c r="B283" t="s">
        <v>38</v>
      </c>
      <c r="C283" s="1" t="s">
        <v>0</v>
      </c>
      <c r="D283" s="6">
        <v>194018727</v>
      </c>
      <c r="E283" s="6">
        <v>316813797</v>
      </c>
      <c r="F283" s="6">
        <v>348049854</v>
      </c>
      <c r="G283" s="6">
        <v>338500406</v>
      </c>
      <c r="H283" s="6">
        <v>326000168</v>
      </c>
      <c r="I283" s="6">
        <v>284159488</v>
      </c>
      <c r="J283" s="6">
        <v>231713274</v>
      </c>
      <c r="K283" s="6">
        <v>181004065</v>
      </c>
      <c r="L283" s="6">
        <v>173987708</v>
      </c>
      <c r="M283" s="6">
        <v>376231181</v>
      </c>
      <c r="N283" s="6">
        <v>393393504</v>
      </c>
      <c r="O283" s="6">
        <v>128098604</v>
      </c>
    </row>
    <row r="284" spans="1:15" x14ac:dyDescent="0.2">
      <c r="A284" t="s">
        <v>47</v>
      </c>
      <c r="B284" t="s">
        <v>38</v>
      </c>
      <c r="C284" s="1" t="s">
        <v>1</v>
      </c>
      <c r="D284" s="6">
        <v>277206557</v>
      </c>
      <c r="E284" s="6">
        <v>400279779</v>
      </c>
      <c r="F284" s="6">
        <v>484014814</v>
      </c>
      <c r="G284" s="6">
        <v>512722166</v>
      </c>
      <c r="H284" s="6">
        <v>560525577</v>
      </c>
      <c r="I284" s="6">
        <v>500307087</v>
      </c>
      <c r="J284" s="6">
        <v>434706645</v>
      </c>
      <c r="K284" s="6">
        <v>389985906</v>
      </c>
      <c r="L284" s="6">
        <v>377424765</v>
      </c>
      <c r="M284" s="6">
        <v>1279953952</v>
      </c>
      <c r="N284" s="6">
        <v>1269050204.9000001</v>
      </c>
      <c r="O284" s="6">
        <v>297424899</v>
      </c>
    </row>
    <row r="285" spans="1:15" x14ac:dyDescent="0.2">
      <c r="A285" t="s">
        <v>47</v>
      </c>
      <c r="B285" t="s">
        <v>38</v>
      </c>
      <c r="C285" s="1" t="s">
        <v>2</v>
      </c>
      <c r="D285" s="6">
        <v>289875885</v>
      </c>
      <c r="E285" s="6">
        <v>450936174</v>
      </c>
      <c r="F285" s="6">
        <v>477327518</v>
      </c>
      <c r="G285" s="6">
        <v>530813296</v>
      </c>
      <c r="H285" s="6">
        <v>523739971</v>
      </c>
      <c r="I285" s="6">
        <v>497548574</v>
      </c>
      <c r="J285" s="6">
        <v>479241294</v>
      </c>
      <c r="K285" s="6">
        <v>487810764</v>
      </c>
      <c r="L285" s="6">
        <v>552908812</v>
      </c>
      <c r="M285" s="6">
        <v>2212641452</v>
      </c>
      <c r="N285" s="6">
        <v>1969120032</v>
      </c>
      <c r="O285" s="6">
        <v>378306846</v>
      </c>
    </row>
    <row r="286" spans="1:15" x14ac:dyDescent="0.2">
      <c r="A286" t="s">
        <v>47</v>
      </c>
      <c r="B286" t="s">
        <v>38</v>
      </c>
      <c r="C286" s="1" t="s">
        <v>3</v>
      </c>
      <c r="D286" s="6">
        <v>270179149</v>
      </c>
      <c r="E286" s="6">
        <v>446814860</v>
      </c>
      <c r="F286" s="6">
        <v>520937323</v>
      </c>
      <c r="G286" s="6">
        <v>524404264</v>
      </c>
      <c r="H286" s="6">
        <v>515529068</v>
      </c>
      <c r="I286" s="6">
        <v>477083996</v>
      </c>
      <c r="J286" s="6">
        <v>418135441</v>
      </c>
      <c r="K286" s="6">
        <v>473051832</v>
      </c>
      <c r="L286" s="6">
        <v>490212343</v>
      </c>
      <c r="M286" s="6">
        <v>2535294577</v>
      </c>
      <c r="N286" s="6">
        <v>1707927672</v>
      </c>
      <c r="O286" s="6">
        <v>263702196</v>
      </c>
    </row>
    <row r="287" spans="1:15" x14ac:dyDescent="0.2">
      <c r="A287" t="s">
        <v>47</v>
      </c>
      <c r="B287" t="s">
        <v>38</v>
      </c>
      <c r="C287" s="1" t="s">
        <v>4</v>
      </c>
      <c r="D287" s="6">
        <v>240226070</v>
      </c>
      <c r="E287" s="6">
        <v>342790129</v>
      </c>
      <c r="F287" s="6">
        <v>339961127</v>
      </c>
      <c r="G287" s="6">
        <v>340552439</v>
      </c>
      <c r="H287" s="6">
        <v>342272372</v>
      </c>
      <c r="I287" s="6">
        <v>330792030</v>
      </c>
      <c r="J287" s="6">
        <v>312152935</v>
      </c>
      <c r="K287" s="6">
        <v>296212934</v>
      </c>
      <c r="L287" s="6">
        <v>355599416</v>
      </c>
      <c r="M287" s="6">
        <v>2001329137</v>
      </c>
      <c r="N287" s="6">
        <v>1174756826</v>
      </c>
      <c r="O287" s="6">
        <v>183136064</v>
      </c>
    </row>
    <row r="288" spans="1:15" x14ac:dyDescent="0.2">
      <c r="A288" t="s">
        <v>47</v>
      </c>
      <c r="B288" t="s">
        <v>38</v>
      </c>
      <c r="C288" s="1" t="s">
        <v>5</v>
      </c>
      <c r="D288" s="6">
        <v>147286599</v>
      </c>
      <c r="E288" s="6">
        <v>221707393</v>
      </c>
      <c r="F288" s="6">
        <v>210922290</v>
      </c>
      <c r="G288" s="6">
        <v>243669969</v>
      </c>
      <c r="H288" s="6">
        <v>216887922</v>
      </c>
      <c r="I288" s="6">
        <v>183047711</v>
      </c>
      <c r="J288" s="6">
        <v>205565284</v>
      </c>
      <c r="K288" s="6">
        <v>203979812</v>
      </c>
      <c r="L288" s="6">
        <v>213972753</v>
      </c>
      <c r="M288" s="6">
        <v>1370602239</v>
      </c>
      <c r="N288" s="6">
        <v>611361993</v>
      </c>
      <c r="O288" s="6">
        <v>89351626</v>
      </c>
    </row>
    <row r="289" spans="1:15" x14ac:dyDescent="0.2">
      <c r="A289" t="s">
        <v>47</v>
      </c>
      <c r="B289" t="s">
        <v>38</v>
      </c>
      <c r="C289" s="1" t="s">
        <v>6</v>
      </c>
      <c r="D289" s="6">
        <v>90401727</v>
      </c>
      <c r="E289" s="6">
        <v>128741933</v>
      </c>
      <c r="F289" s="6">
        <v>121994969</v>
      </c>
      <c r="G289" s="6">
        <v>172841818</v>
      </c>
      <c r="H289" s="6">
        <v>105844348</v>
      </c>
      <c r="I289" s="6">
        <v>96259238</v>
      </c>
      <c r="J289" s="6">
        <v>110259361</v>
      </c>
      <c r="K289" s="6">
        <v>88860728</v>
      </c>
      <c r="L289" s="6">
        <v>117640012</v>
      </c>
      <c r="M289" s="6">
        <v>596071165</v>
      </c>
      <c r="N289" s="6">
        <v>205133072</v>
      </c>
      <c r="O289" s="6">
        <v>27279065</v>
      </c>
    </row>
    <row r="290" spans="1:15" x14ac:dyDescent="0.2">
      <c r="A290" t="s">
        <v>47</v>
      </c>
      <c r="B290" t="s">
        <v>38</v>
      </c>
      <c r="C290" s="1" t="s">
        <v>7</v>
      </c>
      <c r="D290" s="6">
        <v>38351150</v>
      </c>
      <c r="E290" s="6">
        <v>55700176</v>
      </c>
      <c r="F290" s="6">
        <v>43079168</v>
      </c>
      <c r="G290" s="6">
        <v>78715447</v>
      </c>
      <c r="H290" s="6">
        <v>44323205</v>
      </c>
      <c r="I290" s="6">
        <v>28162342</v>
      </c>
      <c r="J290" s="6">
        <v>23446988</v>
      </c>
      <c r="K290" s="6">
        <v>30338231</v>
      </c>
      <c r="L290" s="6">
        <v>41749160</v>
      </c>
      <c r="M290" s="6">
        <v>200225024</v>
      </c>
      <c r="N290" s="6">
        <v>55253847</v>
      </c>
      <c r="O290" s="6">
        <v>6677500</v>
      </c>
    </row>
    <row r="291" spans="1:15" x14ac:dyDescent="0.2">
      <c r="A291" t="s">
        <v>47</v>
      </c>
      <c r="B291" t="s">
        <v>38</v>
      </c>
      <c r="C291" s="1" t="s">
        <v>8</v>
      </c>
      <c r="D291" s="6">
        <v>26912317</v>
      </c>
      <c r="E291" s="6">
        <v>10051140</v>
      </c>
      <c r="F291" s="6">
        <v>12168382</v>
      </c>
      <c r="G291" s="6">
        <v>13282706</v>
      </c>
      <c r="H291" s="6">
        <v>7060368</v>
      </c>
      <c r="I291" s="6">
        <v>7821403</v>
      </c>
      <c r="J291" s="6">
        <v>4004886</v>
      </c>
      <c r="K291" s="6">
        <v>4668750</v>
      </c>
      <c r="L291" s="6">
        <v>7330750</v>
      </c>
      <c r="M291" s="6">
        <v>39358543</v>
      </c>
      <c r="N291" s="6">
        <v>9204300</v>
      </c>
      <c r="O291" s="6">
        <v>546508</v>
      </c>
    </row>
    <row r="292" spans="1:15" x14ac:dyDescent="0.2">
      <c r="A292" t="s">
        <v>47</v>
      </c>
      <c r="B292" t="s">
        <v>38</v>
      </c>
      <c r="C292" s="1" t="s">
        <v>9</v>
      </c>
      <c r="D292" s="6">
        <v>1666070126</v>
      </c>
      <c r="E292" s="6">
        <v>2482404076</v>
      </c>
      <c r="F292" s="6">
        <v>2666464413</v>
      </c>
      <c r="G292" s="6">
        <v>2853088347</v>
      </c>
      <c r="H292" s="6">
        <v>2729193075</v>
      </c>
      <c r="I292" s="6">
        <v>2478152242</v>
      </c>
      <c r="J292" s="6">
        <v>2274799745</v>
      </c>
      <c r="K292" s="6">
        <v>2202611665</v>
      </c>
      <c r="L292" s="6">
        <v>2370761885</v>
      </c>
      <c r="M292" s="6">
        <v>10685540316</v>
      </c>
      <c r="N292" s="6">
        <v>7452649089.8999996</v>
      </c>
      <c r="O292" s="6">
        <v>1394443949</v>
      </c>
    </row>
  </sheetData>
  <mergeCells count="18">
    <mergeCell ref="D81:O81"/>
    <mergeCell ref="D6:O6"/>
    <mergeCell ref="D21:O21"/>
    <mergeCell ref="D36:O36"/>
    <mergeCell ref="D51:O51"/>
    <mergeCell ref="D66:O66"/>
    <mergeCell ref="D279:O279"/>
    <mergeCell ref="D109:O109"/>
    <mergeCell ref="D124:O124"/>
    <mergeCell ref="D139:O139"/>
    <mergeCell ref="D154:O154"/>
    <mergeCell ref="D169:O169"/>
    <mergeCell ref="D184:O184"/>
    <mergeCell ref="D219:O219"/>
    <mergeCell ref="D234:O234"/>
    <mergeCell ref="D249:O249"/>
    <mergeCell ref="D264:O264"/>
    <mergeCell ref="D204:O2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Documentation</vt:lpstr>
      <vt:lpstr>Toutes affaires - Nbre</vt:lpstr>
      <vt:lpstr>Toutes affaires - Montant</vt:lpstr>
      <vt:lpstr>Tabagisme - Nbre</vt:lpstr>
      <vt:lpstr>Tabagisme - Montant</vt:lpstr>
      <vt:lpstr>Souscr. préf. - Nbre</vt:lpstr>
      <vt:lpstr>Souscr. Préf. - Montant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Fraser</dc:creator>
  <cp:lastModifiedBy>Josee Gonthier</cp:lastModifiedBy>
  <cp:lastPrinted>2014-01-09T14:53:54Z</cp:lastPrinted>
  <dcterms:created xsi:type="dcterms:W3CDTF">2013-03-26T13:50:11Z</dcterms:created>
  <dcterms:modified xsi:type="dcterms:W3CDTF">2014-07-15T20:04:35Z</dcterms:modified>
</cp:coreProperties>
</file>