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Z:\#01 - CIA\Professional Practice\Practice Resource Documents\CCSC\"/>
    </mc:Choice>
  </mc:AlternateContent>
  <xr:revisionPtr revIDLastSave="0" documentId="13_ncr:1_{B4FAD04E-DE8F-46F3-A23A-B96F9CC4A930}" xr6:coauthVersionLast="46" xr6:coauthVersionMax="46" xr10:uidLastSave="{00000000-0000-0000-0000-000000000000}"/>
  <bookViews>
    <workbookView xWindow="-22035" yWindow="180" windowWidth="20850" windowHeight="14430" firstSheet="2" activeTab="4" xr2:uid="{300AEA4E-2531-4B35-8BA6-86BB177A29C8}"/>
  </bookViews>
  <sheets>
    <sheet name="Scenario" sheetId="14" r:id="rId1"/>
    <sheet name="P&amp;C" sheetId="1" r:id="rId2"/>
    <sheet name="Life&amp;Health" sheetId="12" r:id="rId3"/>
    <sheet name="Investments" sheetId="13" r:id="rId4"/>
    <sheet name="Pensions" sheetId="20" r:id="rId5"/>
    <sheet name="Operations" sheetId="15" r:id="rId6"/>
    <sheet name="Reputation" sheetId="16" r:id="rId7"/>
    <sheet name="Litigation" sheetId="17" r:id="rId8"/>
    <sheet name="Regulatory" sheetId="18" r:id="rId9"/>
    <sheet name="Sheet1" sheetId="19" r:id="rId10"/>
  </sheets>
  <externalReferences>
    <externalReference r:id="rId11"/>
  </externalReferences>
  <definedNames>
    <definedName name="year">'[1]Summary 2019'!$B$3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20" l="1"/>
  <c r="G2" i="20" s="1"/>
  <c r="H2" i="20" s="1"/>
  <c r="I2" i="20" s="1"/>
  <c r="E2" i="18" l="1"/>
  <c r="F2" i="18" s="1"/>
  <c r="G2" i="18" s="1"/>
  <c r="H2" i="18" s="1"/>
  <c r="E2" i="17" l="1"/>
  <c r="F2" i="17" s="1"/>
  <c r="G2" i="17" s="1"/>
  <c r="H2" i="17" s="1"/>
  <c r="E2" i="16"/>
  <c r="F2" i="16" s="1"/>
  <c r="G2" i="16" s="1"/>
  <c r="H2" i="16" s="1"/>
  <c r="E2" i="15"/>
  <c r="F2" i="15" s="1"/>
  <c r="G2" i="15" s="1"/>
  <c r="H2" i="15" s="1"/>
  <c r="E2" i="13"/>
  <c r="F2" i="13" s="1"/>
  <c r="G2" i="13" s="1"/>
  <c r="H2" i="13" s="1"/>
  <c r="E2" i="12"/>
  <c r="F2" i="12" s="1"/>
  <c r="G2" i="12" s="1"/>
  <c r="H2" i="12" s="1"/>
  <c r="E5" i="1" l="1"/>
  <c r="F5" i="1" s="1"/>
  <c r="G5" i="1" s="1"/>
  <c r="H5" i="1" s="1"/>
  <c r="E2" i="1" l="1"/>
  <c r="F2" i="1" l="1"/>
  <c r="G2" i="1" s="1"/>
  <c r="H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Harry Li</author>
  </authors>
  <commentList>
    <comment ref="C32" authorId="0" shapeId="0" xr:uid="{CDCB1F62-739A-4711-87AA-83DA27549879}">
      <text/>
    </comment>
    <comment ref="C33" authorId="0" shapeId="0" xr:uid="{48007A9D-140F-4E5E-9511-C26EFF0D3E39}">
      <text/>
    </comment>
    <comment ref="C43" authorId="0" shapeId="0" xr:uid="{6F64B82B-B88C-49D8-BE9D-5F7367A5BB42}">
      <text/>
    </comment>
  </commentList>
</comments>
</file>

<file path=xl/sharedStrings.xml><?xml version="1.0" encoding="utf-8"?>
<sst xmlns="http://schemas.openxmlformats.org/spreadsheetml/2006/main" count="139" uniqueCount="122">
  <si>
    <t>Assumptions</t>
  </si>
  <si>
    <t>TSX -S&amp;P TSX Index</t>
  </si>
  <si>
    <t>EAFE - MSCI Index (Denominated in $CDN)</t>
  </si>
  <si>
    <t>Preferred Shares - S&amp;P/TSX Preferred Share Index</t>
  </si>
  <si>
    <t>Bonds* (see Yield Curve Forecast Below)</t>
  </si>
  <si>
    <t>Writedowns (% of Common Shares FMV)</t>
  </si>
  <si>
    <t>Credit Spread - Bond Short (full number)</t>
  </si>
  <si>
    <t>Credit Spread - Bond Medium (full number)</t>
  </si>
  <si>
    <t>Credit Spread - Bond Long (full number)</t>
  </si>
  <si>
    <t>Mortgages  (amortized book yield)</t>
  </si>
  <si>
    <t>EAFE</t>
  </si>
  <si>
    <t>GDP</t>
  </si>
  <si>
    <t>Unemployment</t>
  </si>
  <si>
    <t>CPI</t>
  </si>
  <si>
    <t>Bank of Canada Interest Rate</t>
  </si>
  <si>
    <t>Canadian Dollar (average)</t>
  </si>
  <si>
    <t>3 mths</t>
  </si>
  <si>
    <t>1 yr</t>
  </si>
  <si>
    <t>3 yrs</t>
  </si>
  <si>
    <t>5 yrs</t>
  </si>
  <si>
    <t>7 yrs</t>
  </si>
  <si>
    <t>10 yrs</t>
  </si>
  <si>
    <t>20 yrs</t>
  </si>
  <si>
    <t>30 yrs</t>
  </si>
  <si>
    <t>S&amp;P 500 Index</t>
  </si>
  <si>
    <t>Preferred Shares Index</t>
  </si>
  <si>
    <t>S&amp;P TSX Index</t>
  </si>
  <si>
    <t>Return Period in years</t>
  </si>
  <si>
    <t>Morbidity average termination rates</t>
  </si>
  <si>
    <t>Return Period (years)</t>
  </si>
  <si>
    <t>Group STD, medical claims</t>
  </si>
  <si>
    <t>yes</t>
  </si>
  <si>
    <t>Economic Assumptions</t>
  </si>
  <si>
    <t>% excess of total Major Event plan</t>
  </si>
  <si>
    <t>Extra Mortality</t>
  </si>
  <si>
    <t>Extra Morbidity (average incidence rates)</t>
  </si>
  <si>
    <t>Impact to experience term lapse rate on Life/Health products</t>
  </si>
  <si>
    <t>Impact to 1st lapse rate valuation assumption on Life/Health products</t>
  </si>
  <si>
    <t>Influenza or Pandemic Outbreak</t>
  </si>
  <si>
    <t>5-10%</t>
  </si>
  <si>
    <t>10% to 25%</t>
  </si>
  <si>
    <t>-10% to -25%</t>
  </si>
  <si>
    <t>Other Economic Assumptions</t>
  </si>
  <si>
    <t>Canada Yield Curve Forecast</t>
  </si>
  <si>
    <t>Market Yield</t>
  </si>
  <si>
    <t>Appreciation (excludes yield)</t>
  </si>
  <si>
    <t>Increase in Major Storm Activity</t>
  </si>
  <si>
    <t>Impact ($M)</t>
  </si>
  <si>
    <t xml:space="preserve">Event Severity ($M) </t>
  </si>
  <si>
    <t xml:space="preserve">Total Major Event Plan </t>
  </si>
  <si>
    <t>Life &amp; Health</t>
  </si>
  <si>
    <t>Scenario Description</t>
  </si>
  <si>
    <t>Property LOB</t>
  </si>
  <si>
    <t>Profile:</t>
  </si>
  <si>
    <t>Entity:</t>
  </si>
  <si>
    <t>Major Flood Event, or Heat Wave, Flash Freezing</t>
  </si>
  <si>
    <t>Business Interruption</t>
  </si>
  <si>
    <t>Liability LOB</t>
  </si>
  <si>
    <t>Directors &amp; Officers</t>
  </si>
  <si>
    <t>Credit Risk</t>
  </si>
  <si>
    <t>Asset Default from investments in fossil fuel (financial market transition risk)</t>
  </si>
  <si>
    <t>Personal, Commercial, Life &amp; Health product lines</t>
  </si>
  <si>
    <t>ABC Insurer (publicly-traded Canadian multi-line insurance company)</t>
  </si>
  <si>
    <t>Litigation Risk</t>
  </si>
  <si>
    <t>Regulatory Risk</t>
  </si>
  <si>
    <t>Reputation Risk</t>
  </si>
  <si>
    <t>Operational Risks</t>
  </si>
  <si>
    <t>Pensions</t>
  </si>
  <si>
    <t>Mortality</t>
  </si>
  <si>
    <t xml:space="preserve"> - Base mortality rates</t>
  </si>
  <si>
    <t xml:space="preserve"> - Projection scale</t>
  </si>
  <si>
    <t>Withdrawal</t>
  </si>
  <si>
    <t>Retirement</t>
  </si>
  <si>
    <t>Going concern assumptions</t>
  </si>
  <si>
    <t>Demographic</t>
  </si>
  <si>
    <t>Economic</t>
  </si>
  <si>
    <t>Inflation</t>
  </si>
  <si>
    <t>Discount rate</t>
  </si>
  <si>
    <t>Salary scale</t>
  </si>
  <si>
    <t>Increases to YMPE / ITA maximum limits</t>
  </si>
  <si>
    <t>Too early to tell impact of mortality in base mortality rates. There could be a jump in mortality in the first few years following the pandemic.</t>
  </si>
  <si>
    <t>Depending on industry, may adjust withdrawal rates for the first few years following the pandemic, in particular for years 2020 and 2021.</t>
  </si>
  <si>
    <t>Depending on industry, may adjust retirement rates for the first few years following the pandemic, in particular for years 2020 and 2021.</t>
  </si>
  <si>
    <t xml:space="preserve">Similar to impact to inflation, discount rate will be affected by future expected returns on asset classes. </t>
  </si>
  <si>
    <t>Impact to inflation will drive future increases to these indices.</t>
  </si>
  <si>
    <t>Notes:</t>
  </si>
  <si>
    <t>Examples</t>
  </si>
  <si>
    <t>+ 50% of withdrawal rates</t>
  </si>
  <si>
    <t>normal withdrawal rates</t>
  </si>
  <si>
    <t>Assumptions noted above are just examples. Actuary should consider assumptions pertaining to their particular plan.</t>
  </si>
  <si>
    <t>More regular valutions (annually instead of every three years) may be required to adopt more up to date information on economic assumptions.</t>
  </si>
  <si>
    <t>Considerations</t>
  </si>
  <si>
    <t>Similarly, too early to tell whether projeted mortality improvements will be affected in the long term. Need more data and years to update this assumption.</t>
  </si>
  <si>
    <t>Actuaries need to consider short and long term impact in inflation. All the spending adopted by governments to help businesses will have a long term impact, which needs to be considered when looking at the inflation assumption.</t>
  </si>
  <si>
    <t>Based on shifts in the creditworthiness of securties in the oil &amp; gas sector, and certain parts of the financial sector, the regulator asks for regulatory capital ratio levels to be increased by 10 points.</t>
  </si>
  <si>
    <t>Regulator also asks for a stress testing exercise whereby these affected assets are assumed to fall by 35% in value over a period of three years.</t>
  </si>
  <si>
    <t>break down morbidity by elective vs non-elective (emergency) care; medical vs pharma vs mental; by care setting - inpatient vs outpatient vs GP visits vs care home</t>
  </si>
  <si>
    <t>Granular level will show areas where care is being displaced, or completely removed</t>
  </si>
  <si>
    <t>Group health benefits are tied to employment, a future pandemic outbreak similar to current COVID-19 may have implications on employment and ultimately lapses on group policy coverages (temporary or permanent lapses)</t>
  </si>
  <si>
    <t>For life business specifically - investment returns plumetting and investment horizon shortening as mortality (and payouts) is rising</t>
  </si>
  <si>
    <t>Additional suggestions</t>
  </si>
  <si>
    <t>To break down the impact of each assumption by age, gender and other demographic variables to obtain full picture</t>
  </si>
  <si>
    <t>In addition to mortality, to also consider the impact on birth rates as group rates offer single and family rates, and an outbreak may disrupt any trends previously observed</t>
  </si>
  <si>
    <t>A similar analysis could be implemented from the perspective of the government (public sector), thus not only applicable to group and individual traditional insurance business</t>
  </si>
  <si>
    <t>In a scenario where adverse weather events accrue in frequency and intensity, the resilience of corporate bond issuer's business with regard to adverse weather events should be considered.</t>
  </si>
  <si>
    <t>If the investment portfolio has too many corporate bonds from issuers operating in similar geographic areas, it could be subject to concentration risk from weather events.</t>
  </si>
  <si>
    <t>The investment portfolio's exposure to carbon-intensive sectors should be considered. The higher the exposure, the greater the transition risk compared to the broad market.</t>
  </si>
  <si>
    <t xml:space="preserve">In May 2020, the S&amp;P TSX Index had a 14% exposure to the energy sector. The S&amp;P 500 had an exposure of about 3% to the energy sector. </t>
  </si>
  <si>
    <t>The share of corporate bonds from the energy sector in the FTSE TMX was 22%.</t>
  </si>
  <si>
    <t>The investment portfolio's indirect exposure to carbon-intensive sectors should also be considered. For example, businesses whose main clients are from the energy sector.</t>
  </si>
  <si>
    <t>Note: Energy sector does not necessarily equal fossil fuel.</t>
  </si>
  <si>
    <t>Wildfire</t>
  </si>
  <si>
    <t>Liability Claims against Emitters of Greenhouse Gas</t>
  </si>
  <si>
    <r>
      <rPr>
        <b/>
        <sz val="12"/>
        <color theme="1"/>
        <rFont val="Calibri"/>
        <family val="2"/>
        <scheme val="minor"/>
      </rPr>
      <t>Operations</t>
    </r>
    <r>
      <rPr>
        <sz val="12"/>
        <color theme="1"/>
        <rFont val="Calibri"/>
        <family val="2"/>
        <scheme val="minor"/>
      </rPr>
      <t xml:space="preserve">
-ABC's carbon footprint is xx%;
-Energy costs increase by x% but offset by y% with lower renewable energy prices;
-ABC has alliances and joint ventures with companies affiliated with carbon-intensive sectors.
</t>
    </r>
    <r>
      <rPr>
        <b/>
        <sz val="12"/>
        <color theme="1"/>
        <rFont val="Calibri"/>
        <family val="2"/>
        <scheme val="minor"/>
      </rPr>
      <t>Reputation Risk</t>
    </r>
    <r>
      <rPr>
        <sz val="12"/>
        <color theme="1"/>
        <rFont val="Calibri"/>
        <family val="2"/>
        <scheme val="minor"/>
      </rPr>
      <t xml:space="preserve">
-Failure to align its climate committment statement with its underwriting policies and its third party providers results in growing social media criticism.
-Sales drop by x%.
</t>
    </r>
  </si>
  <si>
    <t>None at this time</t>
  </si>
  <si>
    <t>Aside from regulatory risk, none at this time</t>
  </si>
  <si>
    <t>25% to 40%</t>
  </si>
  <si>
    <r>
      <rPr>
        <b/>
        <sz val="12"/>
        <color theme="1"/>
        <rFont val="Calibri"/>
        <family val="2"/>
        <scheme val="minor"/>
      </rPr>
      <t>Corporate Governance</t>
    </r>
    <r>
      <rPr>
        <sz val="12"/>
        <color theme="1"/>
        <rFont val="Calibri"/>
        <family val="2"/>
        <scheme val="minor"/>
      </rPr>
      <t xml:space="preserve">
-ABC's Board of directors communicates its business strategy with climate committment statement and sparse climate risk disclosures. However, ABC does not have a holisitic understanding of climate change risks facing their business model and proceeds with business as usual.
</t>
    </r>
    <r>
      <rPr>
        <b/>
        <sz val="12"/>
        <color theme="1"/>
        <rFont val="Calibri"/>
        <family val="2"/>
        <scheme val="minor"/>
      </rPr>
      <t>Property &amp; Casualty Lines</t>
    </r>
    <r>
      <rPr>
        <sz val="12"/>
        <color theme="1"/>
        <rFont val="Calibri"/>
        <family val="2"/>
        <scheme val="minor"/>
      </rPr>
      <t xml:space="preserve">
-Extreme weather patterns result in m</t>
    </r>
    <r>
      <rPr>
        <sz val="12"/>
        <rFont val="Calibri"/>
        <family val="2"/>
        <scheme val="minor"/>
      </rPr>
      <t xml:space="preserve">ultiple moderate-sized </t>
    </r>
    <r>
      <rPr>
        <sz val="12"/>
        <color theme="1"/>
        <rFont val="Calibri"/>
        <family val="2"/>
        <scheme val="minor"/>
      </rPr>
      <t>property major event losses (winter storms and wildfires) (30% above budget)</t>
    </r>
    <r>
      <rPr>
        <sz val="12"/>
        <color rgb="FFFF0000"/>
        <rFont val="Calibri"/>
        <family val="2"/>
        <scheme val="minor"/>
      </rPr>
      <t xml:space="preserve">
</t>
    </r>
    <r>
      <rPr>
        <sz val="12"/>
        <rFont val="Calibri"/>
        <family val="2"/>
        <scheme val="minor"/>
      </rPr>
      <t>-Business interruption claims frequency increases;</t>
    </r>
    <r>
      <rPr>
        <sz val="12"/>
        <color theme="1"/>
        <rFont val="Calibri"/>
        <family val="2"/>
        <scheme val="minor"/>
      </rPr>
      <t xml:space="preserve">
-Rising sea levels cause catastrophic water losses in most highly concentrated exposure areas;
-Properties in specific geographic zones become uninsurable, as a result government introduces new regulatory framework including changes to building codes, energy efficiency standards and environmental permits.
- Lawsuits against greenhouse gas emitters for damages caused by climate change
</t>
    </r>
    <r>
      <rPr>
        <b/>
        <sz val="12"/>
        <color theme="1"/>
        <rFont val="Calibri"/>
        <family val="2"/>
        <scheme val="minor"/>
      </rPr>
      <t>Life &amp; Health Lines</t>
    </r>
    <r>
      <rPr>
        <sz val="12"/>
        <color theme="1"/>
        <rFont val="Calibri"/>
        <family val="2"/>
        <scheme val="minor"/>
      </rPr>
      <t xml:space="preserve">
-Influenza outbreak attributed to changes in water availability results in higher mortality (double);</t>
    </r>
    <r>
      <rPr>
        <sz val="12"/>
        <color rgb="FFFF0000"/>
        <rFont val="Calibri"/>
        <family val="2"/>
        <scheme val="minor"/>
      </rPr>
      <t xml:space="preserve">
</t>
    </r>
    <r>
      <rPr>
        <sz val="12"/>
        <color theme="1"/>
        <rFont val="Calibri"/>
        <family val="2"/>
        <scheme val="minor"/>
      </rPr>
      <t>-Increased incidence of morbidity claims (10%);
-Term renewal lapse rate impact is X%,</t>
    </r>
    <r>
      <rPr>
        <sz val="12"/>
        <color rgb="FFFF0000"/>
        <rFont val="Calibri"/>
        <family val="2"/>
        <scheme val="minor"/>
      </rPr>
      <t xml:space="preserve">
</t>
    </r>
    <r>
      <rPr>
        <sz val="12"/>
        <color theme="1"/>
        <rFont val="Calibri"/>
        <family val="2"/>
        <scheme val="minor"/>
      </rPr>
      <t xml:space="preserve">-A new industry experience study is released supporting an increase in the XXX actuarial valuation assumption;
</t>
    </r>
    <r>
      <rPr>
        <b/>
        <sz val="12"/>
        <color theme="1"/>
        <rFont val="Calibri"/>
        <family val="2"/>
        <scheme val="minor"/>
      </rPr>
      <t>Underwriting risk assessment</t>
    </r>
    <r>
      <rPr>
        <sz val="12"/>
        <color theme="1"/>
        <rFont val="Calibri"/>
        <family val="2"/>
        <scheme val="minor"/>
      </rPr>
      <t xml:space="preserve">
-ABC underwriting portfolio includes a 20% carbon-intensive sector;
-Board of directors of Energy sector portfolio not demonstrating 'climate competency' in boardroom;
-Class action is brought against energy sector related to emission of greenhouse gases; as a result, ABC is subject to D&amp;O exposure.
</t>
    </r>
    <r>
      <rPr>
        <b/>
        <sz val="12"/>
        <color theme="1"/>
        <rFont val="Calibri"/>
        <family val="2"/>
        <scheme val="minor"/>
      </rPr>
      <t>Economic Market Conditions</t>
    </r>
    <r>
      <rPr>
        <sz val="12"/>
        <color theme="1"/>
        <rFont val="Calibri"/>
        <family val="2"/>
        <scheme val="minor"/>
      </rPr>
      <t xml:space="preserve">
-ABC does not integrate climate risk assessments into their overall portfolio management processes and therefore does not capture the full risk profile of their investments.
-10% of equity portfolio is invested in fossil fuel firms and performance drops by X%.
-5% of corporate bonds default in the year as a result of the extreme weather.
</t>
    </r>
  </si>
  <si>
    <t>In addition, pent-up demand (backlog) for services should be reflected in later years (i.e., lower incidence of elective care in the year of the shock followed by increase in elective care in later years)</t>
  </si>
  <si>
    <t>To determine which assumptions, once shocked, will revert to "normal" levels, and which assumptions will be adjusted to a new normal</t>
  </si>
  <si>
    <t>Discuss with plan sponsor whether current salary scale is still appropriate. Consider adopting a select/ultimate salary scale.</t>
  </si>
  <si>
    <t>Mortality assumptions may take the longest to reflect the impact of the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</si>
</sst>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_(* #,##0.00_);_(* \(#,##0.00\);_(* &quot;-&quot;??_);_(@_)"/>
    <numFmt numFmtId="165" formatCode="_ * #,##0.00_)\ &quot;$&quot;_ ;_ * \(#,##0.00\)\ &quot;$&quot;_ ;_ * &quot;-&quot;??_)\ &quot;$&quot;_ ;_ @_ "/>
    <numFmt numFmtId="166" formatCode="0.0%"/>
    <numFmt numFmtId="167" formatCode="_-* #,##0_-;\-* #,##0_-;_-* &quot;-&quot;??_-;_-@_-"/>
    <numFmt numFmtId="168" formatCode="\+0.00%"/>
    <numFmt numFmtId="169" formatCode="\+0.0%"/>
    <numFmt numFmtId="170" formatCode="0&quot;% pts&quot;"/>
    <numFmt numFmtId="171" formatCode="\+0.0%;\-0.0%"/>
    <numFmt numFmtId="172" formatCode="\+0.00%;\-0.00%"/>
    <numFmt numFmtId="173" formatCode="#,##0;\(#,##0\)"/>
    <numFmt numFmtId="174" formatCode="_-* #,##0.0_-;\-* #,##0.0_-;_-* &quot;-&quot;??_-;_-@_-"/>
    <numFmt numFmtId="175" formatCode="\+0&quot;% pts&quot;"/>
    <numFmt numFmtId="176" formatCode="&quot;$&quot;#,##0"/>
    <numFmt numFmtId="177" formatCode="&quot;$&quot;#,##0.0"/>
    <numFmt numFmtId="178" formatCode="&quot;$&quot;#,##0.0;\-&quot;$&quot;#,##0.0"/>
  </numFmts>
  <fonts count="22">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0"/>
      <name val="Arial"/>
      <family val="2"/>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b/>
      <sz val="12"/>
      <name val="Calibri"/>
      <family val="2"/>
      <scheme val="minor"/>
    </font>
    <font>
      <b/>
      <sz val="12"/>
      <color rgb="FF444F51"/>
      <name val="Calibri"/>
      <family val="2"/>
      <scheme val="minor"/>
    </font>
    <font>
      <sz val="12"/>
      <color rgb="FF444F51"/>
      <name val="Calibri"/>
      <family val="2"/>
      <scheme val="minor"/>
    </font>
    <font>
      <sz val="12"/>
      <color rgb="FF0000FF"/>
      <name val="Calibri"/>
      <family val="2"/>
      <scheme val="minor"/>
    </font>
    <font>
      <sz val="12"/>
      <color rgb="FFFF00FF"/>
      <name val="Calibri"/>
      <family val="2"/>
      <scheme val="minor"/>
    </font>
    <font>
      <sz val="10"/>
      <color rgb="FF444F51"/>
      <name val="Calibri"/>
      <family val="2"/>
      <scheme val="minor"/>
    </font>
    <font>
      <u/>
      <sz val="12"/>
      <color theme="1"/>
      <name val="Calibri"/>
      <family val="2"/>
      <scheme val="minor"/>
    </font>
    <font>
      <b/>
      <i/>
      <sz val="14"/>
      <color rgb="FF7030A0"/>
      <name val="Calibri"/>
      <family val="2"/>
      <scheme val="minor"/>
    </font>
    <font>
      <sz val="12"/>
      <color rgb="FF7030A0"/>
      <name val="Calibri"/>
      <family val="2"/>
    </font>
    <font>
      <sz val="14"/>
      <color rgb="FF444F51"/>
      <name val="Calibri (Body)_x0000_"/>
    </font>
    <font>
      <b/>
      <i/>
      <sz val="14"/>
      <color theme="5" tint="-0.249977111117893"/>
      <name val="Calibri"/>
      <family val="2"/>
      <scheme val="minor"/>
    </font>
    <font>
      <sz val="12"/>
      <color theme="5" tint="-0.249977111117893"/>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0" fontId="5" fillId="0" borderId="0"/>
    <xf numFmtId="164" fontId="4" fillId="0" borderId="0" applyFont="0" applyFill="0" applyBorder="0" applyAlignment="0" applyProtection="0"/>
    <xf numFmtId="165" fontId="4" fillId="0" borderId="0" applyFont="0" applyFill="0" applyBorder="0" applyAlignment="0" applyProtection="0"/>
  </cellStyleXfs>
  <cellXfs count="163">
    <xf numFmtId="0" fontId="0" fillId="0" borderId="0" xfId="0"/>
    <xf numFmtId="0" fontId="11" fillId="0" borderId="0" xfId="0" applyFont="1" applyFill="1" applyBorder="1" applyAlignment="1">
      <alignment horizontal="left" vertical="center"/>
    </xf>
    <xf numFmtId="0" fontId="6" fillId="0" borderId="0" xfId="0" applyFont="1" applyFill="1"/>
    <xf numFmtId="0" fontId="8" fillId="0" borderId="0" xfId="0" applyFont="1" applyFill="1"/>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0" fillId="3" borderId="10" xfId="0" applyFont="1" applyFill="1" applyBorder="1" applyAlignment="1">
      <alignment horizontal="left"/>
    </xf>
    <xf numFmtId="0" fontId="6" fillId="3" borderId="10" xfId="0" applyFont="1" applyFill="1" applyBorder="1"/>
    <xf numFmtId="0" fontId="6" fillId="2" borderId="3" xfId="0" applyFont="1" applyFill="1" applyBorder="1"/>
    <xf numFmtId="0" fontId="6" fillId="2" borderId="4" xfId="0" applyFont="1" applyFill="1" applyBorder="1"/>
    <xf numFmtId="0" fontId="6" fillId="2" borderId="5" xfId="0" applyFont="1" applyFill="1" applyBorder="1"/>
    <xf numFmtId="0" fontId="6" fillId="2" borderId="6" xfId="0" applyFont="1" applyFill="1" applyBorder="1"/>
    <xf numFmtId="0" fontId="6" fillId="2" borderId="0" xfId="0" applyFont="1" applyFill="1" applyBorder="1"/>
    <xf numFmtId="0" fontId="6" fillId="2" borderId="7" xfId="0" applyFont="1" applyFill="1" applyBorder="1"/>
    <xf numFmtId="10" fontId="13" fillId="2" borderId="4" xfId="0" applyNumberFormat="1" applyFont="1" applyFill="1" applyBorder="1"/>
    <xf numFmtId="10" fontId="13" fillId="2" borderId="5" xfId="0" applyNumberFormat="1" applyFont="1" applyFill="1" applyBorder="1"/>
    <xf numFmtId="171" fontId="14" fillId="2" borderId="6" xfId="0" applyNumberFormat="1" applyFont="1" applyFill="1" applyBorder="1"/>
    <xf numFmtId="171" fontId="14" fillId="2" borderId="0" xfId="0" applyNumberFormat="1" applyFont="1" applyFill="1" applyBorder="1"/>
    <xf numFmtId="172" fontId="14" fillId="2" borderId="6" xfId="0" applyNumberFormat="1" applyFont="1" applyFill="1" applyBorder="1"/>
    <xf numFmtId="172" fontId="14" fillId="2" borderId="0" xfId="0" applyNumberFormat="1" applyFont="1" applyFill="1" applyBorder="1"/>
    <xf numFmtId="173" fontId="14" fillId="2" borderId="6" xfId="1" applyNumberFormat="1" applyFont="1" applyFill="1" applyBorder="1"/>
    <xf numFmtId="173" fontId="14" fillId="2" borderId="0" xfId="1" applyNumberFormat="1" applyFont="1" applyFill="1" applyBorder="1"/>
    <xf numFmtId="10" fontId="6" fillId="2" borderId="0" xfId="0" applyNumberFormat="1" applyFont="1" applyFill="1" applyBorder="1"/>
    <xf numFmtId="10" fontId="6" fillId="2" borderId="7" xfId="0" applyNumberFormat="1" applyFont="1" applyFill="1" applyBorder="1"/>
    <xf numFmtId="10" fontId="13" fillId="2" borderId="0" xfId="3" applyNumberFormat="1" applyFont="1" applyFill="1" applyBorder="1" applyAlignment="1"/>
    <xf numFmtId="0" fontId="8" fillId="2" borderId="11" xfId="0" applyFont="1" applyFill="1" applyBorder="1" applyAlignment="1">
      <alignment horizontal="left"/>
    </xf>
    <xf numFmtId="0" fontId="6" fillId="0" borderId="0" xfId="0" applyFont="1" applyFill="1" applyAlignment="1">
      <alignment horizontal="left"/>
    </xf>
    <xf numFmtId="172" fontId="14" fillId="2" borderId="7" xfId="0" applyNumberFormat="1" applyFont="1" applyFill="1" applyBorder="1"/>
    <xf numFmtId="10" fontId="13" fillId="2" borderId="7" xfId="3" applyNumberFormat="1" applyFont="1" applyFill="1" applyBorder="1" applyAlignment="1"/>
    <xf numFmtId="171" fontId="14" fillId="2" borderId="7" xfId="0" applyNumberFormat="1" applyFont="1" applyFill="1" applyBorder="1"/>
    <xf numFmtId="0" fontId="6" fillId="2" borderId="0" xfId="0" applyFont="1" applyFill="1" applyBorder="1" applyAlignment="1">
      <alignment horizontal="left"/>
    </xf>
    <xf numFmtId="0" fontId="15" fillId="2" borderId="0" xfId="0" applyFont="1" applyFill="1" applyBorder="1" applyAlignment="1">
      <alignment horizontal="left" vertical="center" indent="1"/>
    </xf>
    <xf numFmtId="0" fontId="10" fillId="3" borderId="3" xfId="0" applyFont="1" applyFill="1" applyBorder="1"/>
    <xf numFmtId="0" fontId="10" fillId="3" borderId="4" xfId="0" applyFont="1" applyFill="1" applyBorder="1"/>
    <xf numFmtId="0" fontId="10" fillId="3" borderId="5" xfId="0" applyFont="1" applyFill="1" applyBorder="1"/>
    <xf numFmtId="0" fontId="8" fillId="2" borderId="6" xfId="0" applyFont="1" applyFill="1" applyBorder="1" applyAlignment="1">
      <alignment horizontal="left"/>
    </xf>
    <xf numFmtId="10" fontId="6" fillId="2" borderId="6" xfId="0" applyNumberFormat="1" applyFont="1" applyFill="1" applyBorder="1"/>
    <xf numFmtId="0" fontId="11" fillId="2" borderId="5" xfId="0" applyFont="1" applyFill="1" applyBorder="1" applyAlignment="1">
      <alignment horizontal="left" vertical="center"/>
    </xf>
    <xf numFmtId="173" fontId="14" fillId="2" borderId="7" xfId="1" applyNumberFormat="1" applyFont="1" applyFill="1" applyBorder="1"/>
    <xf numFmtId="10" fontId="6" fillId="2" borderId="0" xfId="0" applyNumberFormat="1" applyFont="1" applyFill="1" applyBorder="1" applyAlignment="1">
      <alignment horizontal="right"/>
    </xf>
    <xf numFmtId="0" fontId="10" fillId="2" borderId="12" xfId="0" applyFont="1" applyFill="1" applyBorder="1" applyAlignment="1">
      <alignment horizontal="left"/>
    </xf>
    <xf numFmtId="10" fontId="13" fillId="2" borderId="8" xfId="0" applyNumberFormat="1" applyFont="1" applyFill="1" applyBorder="1"/>
    <xf numFmtId="10" fontId="13" fillId="2" borderId="2" xfId="0" applyNumberFormat="1" applyFont="1" applyFill="1" applyBorder="1"/>
    <xf numFmtId="10" fontId="13" fillId="2" borderId="9" xfId="0" applyNumberFormat="1" applyFont="1" applyFill="1" applyBorder="1"/>
    <xf numFmtId="174" fontId="6" fillId="2" borderId="6" xfId="1" applyNumberFormat="1" applyFont="1" applyFill="1" applyBorder="1"/>
    <xf numFmtId="174" fontId="6" fillId="2" borderId="0" xfId="1" applyNumberFormat="1" applyFont="1" applyFill="1" applyBorder="1"/>
    <xf numFmtId="166" fontId="6" fillId="2" borderId="0" xfId="0" applyNumberFormat="1" applyFont="1" applyFill="1" applyBorder="1"/>
    <xf numFmtId="176" fontId="6" fillId="2" borderId="0" xfId="0" applyNumberFormat="1" applyFont="1" applyFill="1" applyBorder="1"/>
    <xf numFmtId="167" fontId="6" fillId="2" borderId="0" xfId="1" applyNumberFormat="1" applyFont="1" applyFill="1" applyBorder="1" applyAlignment="1">
      <alignment horizontal="right"/>
    </xf>
    <xf numFmtId="178" fontId="6" fillId="2" borderId="0" xfId="2" quotePrefix="1" applyNumberFormat="1" applyFont="1" applyFill="1" applyBorder="1" applyAlignment="1">
      <alignment horizontal="right"/>
    </xf>
    <xf numFmtId="177" fontId="6" fillId="2" borderId="0" xfId="0" applyNumberFormat="1" applyFont="1" applyFill="1" applyBorder="1"/>
    <xf numFmtId="169" fontId="6" fillId="2" borderId="0" xfId="0" quotePrefix="1" applyNumberFormat="1" applyFont="1" applyFill="1" applyBorder="1" applyAlignment="1">
      <alignment horizontal="right"/>
    </xf>
    <xf numFmtId="166" fontId="6" fillId="2" borderId="0" xfId="0" applyNumberFormat="1" applyFont="1" applyFill="1" applyBorder="1" applyAlignment="1">
      <alignment horizontal="right"/>
    </xf>
    <xf numFmtId="169" fontId="6" fillId="2" borderId="0" xfId="0" applyNumberFormat="1" applyFont="1" applyFill="1" applyBorder="1" applyAlignment="1">
      <alignment horizontal="right"/>
    </xf>
    <xf numFmtId="169" fontId="6" fillId="2" borderId="7" xfId="0" applyNumberFormat="1" applyFont="1" applyFill="1" applyBorder="1"/>
    <xf numFmtId="166" fontId="6" fillId="2" borderId="0" xfId="0" quotePrefix="1" applyNumberFormat="1" applyFont="1" applyFill="1" applyBorder="1" applyAlignment="1">
      <alignment horizontal="right"/>
    </xf>
    <xf numFmtId="170" fontId="6" fillId="2" borderId="0" xfId="0" quotePrefix="1" applyNumberFormat="1" applyFont="1" applyFill="1" applyBorder="1" applyAlignment="1">
      <alignment horizontal="right"/>
    </xf>
    <xf numFmtId="10" fontId="6" fillId="2" borderId="0" xfId="3" applyNumberFormat="1" applyFont="1" applyFill="1" applyBorder="1" applyAlignment="1"/>
    <xf numFmtId="10" fontId="6" fillId="2" borderId="7" xfId="3" applyNumberFormat="1" applyFont="1" applyFill="1" applyBorder="1" applyAlignment="1"/>
    <xf numFmtId="9" fontId="6" fillId="2" borderId="0" xfId="0" applyNumberFormat="1" applyFont="1" applyFill="1" applyBorder="1"/>
    <xf numFmtId="9" fontId="6" fillId="2" borderId="7" xfId="0" applyNumberFormat="1" applyFont="1" applyFill="1" applyBorder="1"/>
    <xf numFmtId="9" fontId="6" fillId="2" borderId="0" xfId="0" applyNumberFormat="1" applyFont="1" applyFill="1" applyBorder="1" applyAlignment="1">
      <alignment horizontal="right"/>
    </xf>
    <xf numFmtId="168" fontId="6" fillId="2" borderId="0" xfId="0" applyNumberFormat="1" applyFont="1" applyFill="1" applyBorder="1"/>
    <xf numFmtId="168" fontId="6" fillId="2" borderId="7" xfId="0" applyNumberFormat="1" applyFont="1" applyFill="1" applyBorder="1"/>
    <xf numFmtId="166" fontId="6" fillId="2" borderId="7" xfId="3" applyNumberFormat="1" applyFont="1" applyFill="1" applyBorder="1"/>
    <xf numFmtId="166" fontId="6" fillId="2" borderId="0" xfId="3" applyNumberFormat="1" applyFont="1" applyFill="1" applyBorder="1"/>
    <xf numFmtId="169" fontId="6" fillId="2" borderId="0" xfId="0" applyNumberFormat="1" applyFont="1" applyFill="1" applyBorder="1"/>
    <xf numFmtId="10" fontId="6" fillId="2" borderId="8" xfId="0" applyNumberFormat="1" applyFont="1" applyFill="1" applyBorder="1"/>
    <xf numFmtId="175" fontId="6" fillId="2" borderId="2" xfId="0" quotePrefix="1" applyNumberFormat="1" applyFont="1" applyFill="1" applyBorder="1" applyAlignment="1">
      <alignment horizontal="right"/>
    </xf>
    <xf numFmtId="10" fontId="6" fillId="2" borderId="2" xfId="0" applyNumberFormat="1" applyFont="1" applyFill="1" applyBorder="1"/>
    <xf numFmtId="10" fontId="6" fillId="2" borderId="9" xfId="0" applyNumberFormat="1" applyFont="1" applyFill="1" applyBorder="1"/>
    <xf numFmtId="0" fontId="15" fillId="2" borderId="12" xfId="0" applyFont="1" applyFill="1" applyBorder="1" applyAlignment="1">
      <alignment horizontal="left" vertical="center" indent="1"/>
    </xf>
    <xf numFmtId="0" fontId="15" fillId="2" borderId="12" xfId="3" applyFont="1" applyFill="1" applyBorder="1" applyAlignment="1">
      <alignment horizontal="left" vertical="center" indent="1"/>
    </xf>
    <xf numFmtId="0" fontId="17" fillId="2" borderId="11" xfId="0" applyFont="1" applyFill="1" applyBorder="1" applyAlignment="1">
      <alignment horizontal="left"/>
    </xf>
    <xf numFmtId="174" fontId="6" fillId="2" borderId="7" xfId="1" applyNumberFormat="1" applyFont="1" applyFill="1" applyBorder="1"/>
    <xf numFmtId="166" fontId="6" fillId="2" borderId="7" xfId="0" applyNumberFormat="1" applyFont="1" applyFill="1" applyBorder="1"/>
    <xf numFmtId="10" fontId="6" fillId="2" borderId="7" xfId="0" applyNumberFormat="1" applyFont="1" applyFill="1" applyBorder="1" applyAlignment="1">
      <alignment horizontal="right"/>
    </xf>
    <xf numFmtId="0" fontId="6" fillId="2" borderId="6" xfId="0" applyFont="1" applyFill="1" applyBorder="1" applyAlignment="1">
      <alignment horizontal="left"/>
    </xf>
    <xf numFmtId="0" fontId="8" fillId="2" borderId="12" xfId="0" applyFont="1" applyFill="1" applyBorder="1" applyAlignment="1">
      <alignment horizontal="left"/>
    </xf>
    <xf numFmtId="10" fontId="13" fillId="2" borderId="2" xfId="0" applyNumberFormat="1" applyFont="1" applyFill="1" applyBorder="1" applyAlignment="1">
      <alignment horizontal="right"/>
    </xf>
    <xf numFmtId="0" fontId="8" fillId="2" borderId="8" xfId="0" applyFont="1" applyFill="1" applyBorder="1" applyAlignment="1">
      <alignment horizontal="left"/>
    </xf>
    <xf numFmtId="10" fontId="6" fillId="2" borderId="4" xfId="0" applyNumberFormat="1" applyFont="1" applyFill="1" applyBorder="1"/>
    <xf numFmtId="10" fontId="6" fillId="2" borderId="5" xfId="0" applyNumberFormat="1" applyFont="1" applyFill="1" applyBorder="1"/>
    <xf numFmtId="0" fontId="6" fillId="0" borderId="2" xfId="0" applyFont="1" applyFill="1" applyBorder="1" applyAlignment="1">
      <alignment wrapText="1"/>
    </xf>
    <xf numFmtId="0" fontId="6" fillId="0" borderId="2" xfId="0" applyFont="1" applyFill="1" applyBorder="1" applyAlignment="1">
      <alignment vertical="top"/>
    </xf>
    <xf numFmtId="0" fontId="8" fillId="2" borderId="3" xfId="0" quotePrefix="1" applyFont="1" applyFill="1" applyBorder="1" applyAlignment="1">
      <alignment horizontal="left"/>
    </xf>
    <xf numFmtId="167" fontId="6" fillId="2" borderId="6" xfId="1" applyNumberFormat="1" applyFont="1" applyFill="1" applyBorder="1"/>
    <xf numFmtId="0" fontId="17" fillId="2" borderId="6" xfId="0" applyFont="1" applyFill="1" applyBorder="1" applyAlignment="1">
      <alignment horizontal="left"/>
    </xf>
    <xf numFmtId="0" fontId="8" fillId="2" borderId="6" xfId="0" quotePrefix="1" applyFont="1" applyFill="1" applyBorder="1" applyAlignment="1">
      <alignment horizontal="left"/>
    </xf>
    <xf numFmtId="166" fontId="6" fillId="2" borderId="6" xfId="0" applyNumberFormat="1" applyFont="1" applyFill="1" applyBorder="1"/>
    <xf numFmtId="0" fontId="15" fillId="2" borderId="6" xfId="0" applyFont="1" applyFill="1" applyBorder="1" applyAlignment="1">
      <alignment horizontal="left" vertical="center" indent="1"/>
    </xf>
    <xf numFmtId="0" fontId="15" fillId="2" borderId="8" xfId="0" applyFont="1" applyFill="1" applyBorder="1" applyAlignment="1">
      <alignment horizontal="left" vertical="center" indent="1"/>
    </xf>
    <xf numFmtId="171" fontId="14" fillId="2" borderId="8" xfId="0" applyNumberFormat="1" applyFont="1" applyFill="1" applyBorder="1"/>
    <xf numFmtId="171" fontId="14" fillId="2" borderId="2" xfId="0" applyNumberFormat="1" applyFont="1" applyFill="1" applyBorder="1"/>
    <xf numFmtId="171" fontId="14" fillId="2" borderId="9" xfId="0" applyNumberFormat="1" applyFont="1" applyFill="1" applyBorder="1"/>
    <xf numFmtId="172" fontId="14" fillId="2" borderId="3" xfId="0" applyNumberFormat="1" applyFont="1" applyFill="1" applyBorder="1"/>
    <xf numFmtId="172" fontId="14" fillId="2" borderId="4" xfId="0" applyNumberFormat="1" applyFont="1" applyFill="1" applyBorder="1"/>
    <xf numFmtId="172" fontId="14" fillId="2" borderId="5" xfId="0" applyNumberFormat="1" applyFont="1" applyFill="1" applyBorder="1"/>
    <xf numFmtId="0" fontId="15" fillId="2" borderId="2" xfId="0" applyFont="1" applyFill="1" applyBorder="1" applyAlignment="1">
      <alignment horizontal="left" vertical="center" indent="1"/>
    </xf>
    <xf numFmtId="172" fontId="14" fillId="2" borderId="8" xfId="0" applyNumberFormat="1" applyFont="1" applyFill="1" applyBorder="1"/>
    <xf numFmtId="172" fontId="14" fillId="2" borderId="2" xfId="0" applyNumberFormat="1" applyFont="1" applyFill="1" applyBorder="1"/>
    <xf numFmtId="172" fontId="14" fillId="2" borderId="9" xfId="0" applyNumberFormat="1" applyFont="1" applyFill="1" applyBorder="1"/>
    <xf numFmtId="10" fontId="6" fillId="2" borderId="3" xfId="0" applyNumberFormat="1" applyFont="1" applyFill="1" applyBorder="1"/>
    <xf numFmtId="0" fontId="10" fillId="3" borderId="1" xfId="0" applyFont="1" applyFill="1" applyBorder="1" applyAlignment="1">
      <alignment horizontal="left"/>
    </xf>
    <xf numFmtId="0" fontId="10" fillId="3" borderId="13" xfId="0" applyFont="1" applyFill="1" applyBorder="1"/>
    <xf numFmtId="0" fontId="10" fillId="3" borderId="14" xfId="0" applyFont="1" applyFill="1" applyBorder="1"/>
    <xf numFmtId="0" fontId="10" fillId="3" borderId="15" xfId="0" applyFont="1" applyFill="1" applyBorder="1"/>
    <xf numFmtId="0" fontId="17" fillId="2" borderId="1" xfId="0" applyFont="1" applyFill="1" applyBorder="1" applyAlignment="1">
      <alignment horizontal="left"/>
    </xf>
    <xf numFmtId="0" fontId="7" fillId="0" borderId="0" xfId="0" applyFont="1" applyFill="1" applyAlignment="1">
      <alignment horizontal="right"/>
    </xf>
    <xf numFmtId="0" fontId="15" fillId="2" borderId="10" xfId="0" applyFont="1" applyFill="1" applyBorder="1" applyAlignment="1">
      <alignment horizontal="left" vertical="center" indent="1"/>
    </xf>
    <xf numFmtId="0" fontId="15" fillId="2" borderId="11" xfId="3" applyFont="1" applyFill="1" applyBorder="1" applyAlignment="1">
      <alignment horizontal="left" vertical="center" indent="1"/>
    </xf>
    <xf numFmtId="0" fontId="6" fillId="2" borderId="10" xfId="0" applyFont="1" applyFill="1" applyBorder="1" applyAlignment="1">
      <alignment horizontal="left"/>
    </xf>
    <xf numFmtId="0" fontId="16" fillId="2" borderId="11" xfId="0" applyFont="1" applyFill="1" applyBorder="1" applyAlignment="1">
      <alignment horizontal="left"/>
    </xf>
    <xf numFmtId="0" fontId="6" fillId="2" borderId="11" xfId="0" applyFont="1" applyFill="1" applyBorder="1" applyAlignment="1">
      <alignment horizontal="left"/>
    </xf>
    <xf numFmtId="0" fontId="16" fillId="2" borderId="11" xfId="0" applyFont="1" applyFill="1" applyBorder="1"/>
    <xf numFmtId="10" fontId="13" fillId="2" borderId="3" xfId="0" applyNumberFormat="1" applyFont="1" applyFill="1" applyBorder="1"/>
    <xf numFmtId="10" fontId="13" fillId="2" borderId="3" xfId="3" applyNumberFormat="1" applyFont="1" applyFill="1" applyBorder="1" applyAlignment="1"/>
    <xf numFmtId="10" fontId="13" fillId="2" borderId="4" xfId="3" applyNumberFormat="1" applyFont="1" applyFill="1" applyBorder="1" applyAlignment="1"/>
    <xf numFmtId="10" fontId="13" fillId="2" borderId="5" xfId="3" applyNumberFormat="1" applyFont="1" applyFill="1" applyBorder="1" applyAlignment="1"/>
    <xf numFmtId="10" fontId="13" fillId="2" borderId="6" xfId="3" applyNumberFormat="1" applyFont="1" applyFill="1" applyBorder="1" applyAlignment="1"/>
    <xf numFmtId="172" fontId="6" fillId="2" borderId="8" xfId="0" applyNumberFormat="1" applyFont="1" applyFill="1" applyBorder="1"/>
    <xf numFmtId="172" fontId="6" fillId="2" borderId="2" xfId="0" applyNumberFormat="1" applyFont="1" applyFill="1" applyBorder="1"/>
    <xf numFmtId="172" fontId="6" fillId="2" borderId="9" xfId="0" applyNumberFormat="1" applyFont="1" applyFill="1" applyBorder="1"/>
    <xf numFmtId="0" fontId="17" fillId="2" borderId="10" xfId="0" applyFont="1" applyFill="1" applyBorder="1" applyAlignment="1">
      <alignment horizontal="left"/>
    </xf>
    <xf numFmtId="0" fontId="15" fillId="2" borderId="11" xfId="0" applyFont="1" applyFill="1" applyBorder="1" applyAlignment="1">
      <alignment horizontal="left" vertical="center" indent="1"/>
    </xf>
    <xf numFmtId="0" fontId="13" fillId="0" borderId="0" xfId="0" applyFont="1" applyFill="1" applyBorder="1" applyAlignment="1">
      <alignment horizontal="left" vertical="center"/>
    </xf>
    <xf numFmtId="0" fontId="13" fillId="0" borderId="0" xfId="0" applyFont="1" applyFill="1" applyAlignment="1">
      <alignment horizontal="left"/>
    </xf>
    <xf numFmtId="0" fontId="6" fillId="0" borderId="0" xfId="0" applyFont="1" applyFill="1" applyBorder="1" applyAlignment="1">
      <alignment vertical="top"/>
    </xf>
    <xf numFmtId="0" fontId="10" fillId="3" borderId="13" xfId="0" applyFont="1" applyFill="1" applyBorder="1" applyAlignment="1">
      <alignment horizontal="left"/>
    </xf>
    <xf numFmtId="0" fontId="8" fillId="2" borderId="11" xfId="0" applyFont="1" applyFill="1" applyBorder="1" applyAlignment="1">
      <alignment horizontal="left" vertical="top"/>
    </xf>
    <xf numFmtId="0" fontId="8" fillId="2" borderId="6" xfId="0" applyFont="1" applyFill="1" applyBorder="1" applyAlignment="1">
      <alignment horizontal="left" vertical="top"/>
    </xf>
    <xf numFmtId="0" fontId="3" fillId="2" borderId="6" xfId="0" applyFont="1" applyFill="1" applyBorder="1" applyAlignment="1">
      <alignment horizontal="left" vertical="top"/>
    </xf>
    <xf numFmtId="0" fontId="6" fillId="2" borderId="6" xfId="0" applyFont="1" applyFill="1" applyBorder="1" applyAlignment="1">
      <alignment horizontal="left" vertical="top"/>
    </xf>
    <xf numFmtId="0" fontId="17" fillId="2" borderId="11" xfId="0" applyFont="1" applyFill="1" applyBorder="1" applyAlignment="1">
      <alignment horizontal="left" vertical="top"/>
    </xf>
    <xf numFmtId="0" fontId="8" fillId="2" borderId="6" xfId="0" applyFont="1" applyFill="1" applyBorder="1" applyAlignment="1">
      <alignment vertical="top" wrapText="1"/>
    </xf>
    <xf numFmtId="0" fontId="8" fillId="2" borderId="6" xfId="0" applyFont="1" applyFill="1" applyBorder="1" applyAlignment="1">
      <alignment vertical="top"/>
    </xf>
    <xf numFmtId="0" fontId="6" fillId="2" borderId="6" xfId="0" applyFont="1" applyFill="1" applyBorder="1" applyAlignment="1">
      <alignment vertical="top"/>
    </xf>
    <xf numFmtId="0" fontId="17" fillId="2" borderId="6" xfId="0" applyFont="1" applyFill="1" applyBorder="1" applyAlignment="1">
      <alignment vertical="top"/>
    </xf>
    <xf numFmtId="0" fontId="3" fillId="2" borderId="6" xfId="0" applyFont="1" applyFill="1" applyBorder="1" applyAlignment="1">
      <alignment vertical="top" wrapText="1"/>
    </xf>
    <xf numFmtId="10" fontId="3" fillId="2" borderId="6" xfId="0" quotePrefix="1" applyNumberFormat="1" applyFont="1" applyFill="1" applyBorder="1" applyAlignment="1">
      <alignment horizontal="left" vertical="top" wrapText="1"/>
    </xf>
    <xf numFmtId="170" fontId="3" fillId="2" borderId="0" xfId="0" quotePrefix="1" applyNumberFormat="1" applyFont="1" applyFill="1" applyBorder="1" applyAlignment="1">
      <alignment horizontal="left" vertical="top" wrapText="1"/>
    </xf>
    <xf numFmtId="0" fontId="19" fillId="2" borderId="0" xfId="0" applyFont="1" applyFill="1" applyBorder="1" applyAlignment="1">
      <alignment horizontal="left" vertical="center" indent="1"/>
    </xf>
    <xf numFmtId="0" fontId="20" fillId="2" borderId="11" xfId="0" applyFont="1" applyFill="1" applyBorder="1" applyAlignment="1">
      <alignment horizontal="left"/>
    </xf>
    <xf numFmtId="0" fontId="21" fillId="0" borderId="0" xfId="0" applyFont="1" applyFill="1" applyBorder="1" applyAlignment="1">
      <alignment horizontal="left" vertical="center"/>
    </xf>
    <xf numFmtId="167" fontId="6" fillId="2" borderId="0" xfId="1" applyNumberFormat="1" applyFont="1" applyFill="1" applyBorder="1"/>
    <xf numFmtId="167" fontId="6" fillId="2" borderId="7" xfId="1" applyNumberFormat="1" applyFont="1" applyFill="1" applyBorder="1"/>
    <xf numFmtId="167" fontId="6" fillId="2" borderId="6" xfId="0" applyNumberFormat="1" applyFont="1" applyFill="1" applyBorder="1"/>
    <xf numFmtId="167" fontId="6" fillId="2" borderId="0" xfId="0" applyNumberFormat="1" applyFont="1" applyFill="1" applyBorder="1"/>
    <xf numFmtId="167" fontId="6" fillId="2" borderId="7" xfId="0" applyNumberFormat="1" applyFont="1" applyFill="1" applyBorder="1"/>
    <xf numFmtId="0" fontId="2" fillId="3" borderId="12" xfId="0" quotePrefix="1" applyFont="1" applyFill="1" applyBorder="1" applyAlignment="1">
      <alignment vertical="top" wrapText="1"/>
    </xf>
    <xf numFmtId="169" fontId="1" fillId="2" borderId="0" xfId="0" quotePrefix="1" applyNumberFormat="1" applyFont="1" applyFill="1" applyBorder="1" applyAlignment="1">
      <alignment horizontal="right"/>
    </xf>
    <xf numFmtId="0" fontId="13"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6" fillId="0" borderId="0" xfId="0" applyFont="1" applyFill="1" applyAlignment="1">
      <alignment wrapText="1"/>
    </xf>
    <xf numFmtId="0" fontId="1" fillId="3" borderId="10" xfId="0" quotePrefix="1" applyFont="1" applyFill="1" applyBorder="1" applyAlignment="1">
      <alignment vertical="top" wrapText="1"/>
    </xf>
    <xf numFmtId="0" fontId="1" fillId="2" borderId="6" xfId="0" applyFont="1" applyFill="1" applyBorder="1" applyAlignment="1">
      <alignment vertical="top" wrapText="1"/>
    </xf>
    <xf numFmtId="0" fontId="7" fillId="3" borderId="10" xfId="0" applyFont="1" applyFill="1" applyBorder="1" applyAlignment="1">
      <alignment horizontal="center" vertical="center" textRotation="90"/>
    </xf>
    <xf numFmtId="0" fontId="7" fillId="3" borderId="11" xfId="0" applyFont="1" applyFill="1" applyBorder="1" applyAlignment="1">
      <alignment horizontal="center" vertical="center" textRotation="90"/>
    </xf>
    <xf numFmtId="0" fontId="7" fillId="3" borderId="12" xfId="0" applyFont="1" applyFill="1" applyBorder="1" applyAlignment="1">
      <alignment horizontal="center" vertical="center" textRotation="90"/>
    </xf>
    <xf numFmtId="0" fontId="18" fillId="0" borderId="0" xfId="0" applyFont="1" applyFill="1" applyAlignment="1">
      <alignment horizontal="left" vertical="top" wrapText="1"/>
    </xf>
    <xf numFmtId="0" fontId="3" fillId="0" borderId="0" xfId="0" applyFont="1" applyFill="1" applyAlignment="1">
      <alignment horizontal="left" vertical="top" wrapText="1"/>
    </xf>
    <xf numFmtId="0" fontId="3" fillId="0" borderId="2" xfId="0" applyFont="1" applyFill="1" applyBorder="1" applyAlignment="1">
      <alignment horizontal="center"/>
    </xf>
  </cellXfs>
  <cellStyles count="6">
    <cellStyle name="Comma" xfId="1" builtinId="3"/>
    <cellStyle name="Comma 2" xfId="4" xr:uid="{13330FD5-A195-43E9-90AF-2FC4688B7C4B}"/>
    <cellStyle name="Currency" xfId="2" builtinId="4"/>
    <cellStyle name="Currency 2" xfId="5" xr:uid="{A9F3C315-175E-4268-B398-84B9C6DE7FBB}"/>
    <cellStyle name="Normal" xfId="0" builtinId="0"/>
    <cellStyle name="Normal 2 2 2" xfId="3" xr:uid="{FD72F4AE-3D7C-4B94-9766-D90D52E489A2}"/>
  </cellStyles>
  <dxfs count="0"/>
  <tableStyles count="0" defaultTableStyle="TableStyleMedium2" defaultPivotStyle="PivotStyleLight16"/>
  <colors>
    <mruColors>
      <color rgb="FF0000FF"/>
      <color rgb="FFFF00FF"/>
      <color rgb="FF0066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60985\AppData\Local\Microsoft\Windows\INetCache\Content.Outlook\V29SOB0Q\Scenarios%20and%20assumptions%202019%20-%20CGIC%20-%20Pooled%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nagement Action Guidance"/>
      <sheetName val="Assumption Changes"/>
      <sheetName val="Results Explanation"/>
      <sheetName val="Peer Review"/>
      <sheetName val="Ranking"/>
      <sheetName val="Ranking_Summary PwC"/>
      <sheetName val="Summary 2019"/>
      <sheetName val="Summary Last Year"/>
      <sheetName val="Diff vs Last Year"/>
      <sheetName val="Summary 2019 Div"/>
      <sheetName val="Summary Last Year Div"/>
      <sheetName val="Diff vs Last Year Div"/>
      <sheetName val="Scenario 1a 1b (reversed)"/>
      <sheetName val="Scenario 1d"/>
      <sheetName val="Scenario 2"/>
      <sheetName val="Scenario 3a 3b"/>
      <sheetName val="Scenario 4a 4b 4c (reversed)"/>
      <sheetName val="Scenario 5a 5b (reversed)"/>
      <sheetName val="Scenario 6"/>
      <sheetName val="Scenario 7a"/>
      <sheetName val="Scenario 7b"/>
      <sheetName val="Scenario 7c"/>
      <sheetName val="Scenario 8"/>
      <sheetName val="Scenario 9"/>
      <sheetName val="Scenario 10a"/>
      <sheetName val="Scenario 10b"/>
      <sheetName val="Scenario 11"/>
      <sheetName val="Scenario 1c"/>
      <sheetName val="Scenario 1e - CGIC only"/>
      <sheetName val="Base"/>
      <sheetName val="Inflation"/>
      <sheetName val="Inflation - Mgmt"/>
      <sheetName val="Freq &amp; Sev"/>
      <sheetName val="Freq &amp; Sev - Mgmt"/>
      <sheetName val="Misest"/>
      <sheetName val="EQ with Default"/>
      <sheetName val="Mult Cat"/>
      <sheetName val="Mult Large Loss"/>
      <sheetName val="Prem Vol Inc"/>
      <sheetName val="Prem Vol Inc - Mgmt"/>
      <sheetName val="Prem Vol Dec"/>
      <sheetName val="Int Rate Incr"/>
      <sheetName val="Inv yield inc. - Gradual "/>
      <sheetName val="Int Rate Decr"/>
      <sheetName val="Equity Decrease"/>
      <sheetName val="Asset Deterioration"/>
      <sheetName val="Recession"/>
      <sheetName val="Recession - Mgmt"/>
    </sheetNames>
    <sheetDataSet>
      <sheetData sheetId="0">
        <row r="1">
          <cell r="D1" t="str">
            <v>CGIC Consolidated</v>
          </cell>
        </row>
      </sheetData>
      <sheetData sheetId="1"/>
      <sheetData sheetId="2"/>
      <sheetData sheetId="3"/>
      <sheetData sheetId="4"/>
      <sheetData sheetId="5"/>
      <sheetData sheetId="6"/>
      <sheetData sheetId="7">
        <row r="3">
          <cell r="B3">
            <v>2019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B6D90-98BE-407E-8A84-234C9697661F}">
  <sheetPr>
    <pageSetUpPr fitToPage="1"/>
  </sheetPr>
  <dimension ref="A1:B6"/>
  <sheetViews>
    <sheetView showGridLines="0" topLeftCell="B8" zoomScale="112" zoomScaleNormal="112" workbookViewId="0">
      <selection activeCell="B6" sqref="B6"/>
    </sheetView>
  </sheetViews>
  <sheetFormatPr defaultColWidth="11.453125" defaultRowHeight="15.5"/>
  <cols>
    <col min="1" max="1" width="10.453125" style="2" customWidth="1"/>
    <col min="2" max="2" width="215" style="26" customWidth="1"/>
    <col min="3" max="7" width="16.453125" style="2" customWidth="1"/>
    <col min="8" max="16384" width="11.453125" style="2"/>
  </cols>
  <sheetData>
    <row r="1" spans="1:2">
      <c r="A1" s="108" t="s">
        <v>54</v>
      </c>
      <c r="B1" s="26" t="s">
        <v>62</v>
      </c>
    </row>
    <row r="2" spans="1:2">
      <c r="A2" s="108" t="s">
        <v>53</v>
      </c>
      <c r="B2" s="26" t="s">
        <v>61</v>
      </c>
    </row>
    <row r="3" spans="1:2">
      <c r="B3" s="84"/>
    </row>
    <row r="4" spans="1:2" ht="16.5" customHeight="1">
      <c r="B4" s="107" t="s">
        <v>51</v>
      </c>
    </row>
    <row r="5" spans="1:2" ht="409.5" customHeight="1">
      <c r="B5" s="155" t="s">
        <v>117</v>
      </c>
    </row>
    <row r="6" spans="1:2" ht="152.5" customHeight="1">
      <c r="B6" s="149" t="s">
        <v>113</v>
      </c>
    </row>
  </sheetData>
  <printOptions horizontalCentered="1"/>
  <pageMargins left="0.31496062992125984" right="0.31496062992125984" top="0.74803149606299213" bottom="0.74803149606299213" header="0.31496062992125984" footer="0.31496062992125984"/>
  <pageSetup paperSize="5"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7A5F-931F-5D4A-B692-110072728802}">
  <dimension ref="A1"/>
  <sheetViews>
    <sheetView workbookViewId="0"/>
  </sheetViews>
  <sheetFormatPr defaultColWidth="11.453125" defaultRowHeight="14.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F319E-1B50-4710-BEB4-D0949C23CC3D}">
  <sheetPr codeName="Feuil1">
    <pageSetUpPr fitToPage="1"/>
  </sheetPr>
  <dimension ref="B1:P50"/>
  <sheetViews>
    <sheetView showGridLines="0" view="pageBreakPreview" topLeftCell="B25" zoomScaleNormal="93" zoomScaleSheetLayoutView="100" workbookViewId="0">
      <selection activeCell="B42" sqref="B42:G50"/>
    </sheetView>
  </sheetViews>
  <sheetFormatPr defaultColWidth="11.453125" defaultRowHeight="15.5"/>
  <cols>
    <col min="1" max="1" width="2" style="2" customWidth="1"/>
    <col min="2" max="2" width="10.6328125" style="2" customWidth="1"/>
    <col min="3" max="3" width="125.6328125" style="26" customWidth="1"/>
    <col min="4" max="8" width="16.453125" style="2" customWidth="1"/>
    <col min="9" max="16384" width="11.453125" style="2"/>
  </cols>
  <sheetData>
    <row r="1" spans="2:8">
      <c r="B1" s="83"/>
      <c r="C1" s="84"/>
    </row>
    <row r="2" spans="2:8" ht="16.5" customHeight="1">
      <c r="B2" s="7"/>
      <c r="C2" s="6" t="s">
        <v>0</v>
      </c>
      <c r="D2" s="32">
        <v>2020</v>
      </c>
      <c r="E2" s="33">
        <f>D2+1</f>
        <v>2021</v>
      </c>
      <c r="F2" s="33">
        <f t="shared" ref="F2" si="0">E2+1</f>
        <v>2022</v>
      </c>
      <c r="G2" s="33">
        <f t="shared" ref="G2" si="1">F2+1</f>
        <v>2023</v>
      </c>
      <c r="H2" s="34">
        <f t="shared" ref="H2" si="2">G2+1</f>
        <v>2024</v>
      </c>
    </row>
    <row r="3" spans="2:8" ht="15.75" customHeight="1">
      <c r="B3" s="157" t="s">
        <v>52</v>
      </c>
      <c r="C3" s="8"/>
      <c r="D3" s="8"/>
      <c r="E3" s="9"/>
      <c r="F3" s="9"/>
      <c r="G3" s="9"/>
      <c r="H3" s="10"/>
    </row>
    <row r="4" spans="2:8" ht="15.75" customHeight="1">
      <c r="B4" s="158"/>
      <c r="C4" s="87" t="s">
        <v>46</v>
      </c>
      <c r="D4" s="11"/>
      <c r="E4" s="12"/>
      <c r="F4" s="12"/>
      <c r="G4" s="12"/>
      <c r="H4" s="13"/>
    </row>
    <row r="5" spans="2:8" ht="15.75" customHeight="1">
      <c r="B5" s="158"/>
      <c r="C5" s="35" t="s">
        <v>29</v>
      </c>
      <c r="D5" s="44">
        <v>10</v>
      </c>
      <c r="E5" s="45">
        <f>D5</f>
        <v>10</v>
      </c>
      <c r="F5" s="45">
        <f t="shared" ref="F5:H5" si="3">E5</f>
        <v>10</v>
      </c>
      <c r="G5" s="45">
        <f t="shared" si="3"/>
        <v>10</v>
      </c>
      <c r="H5" s="74">
        <f t="shared" si="3"/>
        <v>10</v>
      </c>
    </row>
    <row r="6" spans="2:8" ht="15.75" customHeight="1">
      <c r="B6" s="158"/>
      <c r="C6" s="88" t="s">
        <v>49</v>
      </c>
      <c r="D6" s="11"/>
      <c r="E6" s="12"/>
      <c r="F6" s="12"/>
      <c r="G6" s="12"/>
      <c r="H6" s="13"/>
    </row>
    <row r="7" spans="2:8">
      <c r="B7" s="158"/>
      <c r="C7" s="88" t="s">
        <v>33</v>
      </c>
      <c r="D7" s="89">
        <v>0.3</v>
      </c>
      <c r="E7" s="46">
        <v>0.3</v>
      </c>
      <c r="F7" s="46">
        <v>0.3</v>
      </c>
      <c r="G7" s="46">
        <v>0.3</v>
      </c>
      <c r="H7" s="75">
        <v>0.3</v>
      </c>
    </row>
    <row r="8" spans="2:8">
      <c r="B8" s="158"/>
      <c r="C8" s="88" t="s">
        <v>47</v>
      </c>
      <c r="D8" s="89"/>
      <c r="E8" s="46"/>
      <c r="F8" s="46"/>
      <c r="G8" s="46"/>
      <c r="H8" s="75"/>
    </row>
    <row r="9" spans="2:8">
      <c r="B9" s="158"/>
      <c r="C9" s="88"/>
      <c r="D9" s="89"/>
      <c r="E9" s="46"/>
      <c r="F9" s="46"/>
      <c r="G9" s="46"/>
      <c r="H9" s="75"/>
    </row>
    <row r="10" spans="2:8">
      <c r="B10" s="158"/>
      <c r="C10" s="35"/>
      <c r="D10" s="89"/>
      <c r="E10" s="46"/>
      <c r="F10" s="46"/>
      <c r="G10" s="46"/>
      <c r="H10" s="75"/>
    </row>
    <row r="11" spans="2:8">
      <c r="B11" s="158"/>
      <c r="C11" s="35"/>
      <c r="D11" s="89"/>
      <c r="E11" s="46"/>
      <c r="F11" s="46"/>
      <c r="G11" s="46"/>
      <c r="H11" s="75"/>
    </row>
    <row r="12" spans="2:8">
      <c r="B12" s="158"/>
      <c r="C12" s="35"/>
      <c r="D12" s="77"/>
      <c r="E12" s="30"/>
      <c r="F12" s="30"/>
      <c r="G12" s="30"/>
      <c r="H12" s="23"/>
    </row>
    <row r="13" spans="2:8" ht="18.5">
      <c r="B13" s="158"/>
      <c r="C13" s="87" t="s">
        <v>55</v>
      </c>
      <c r="D13" s="36"/>
      <c r="E13" s="22"/>
      <c r="F13" s="22"/>
      <c r="G13" s="22"/>
      <c r="H13" s="23"/>
    </row>
    <row r="14" spans="2:8">
      <c r="B14" s="158"/>
      <c r="C14" s="35" t="s">
        <v>27</v>
      </c>
      <c r="D14" s="86">
        <v>100</v>
      </c>
      <c r="E14" s="48"/>
      <c r="F14" s="22"/>
      <c r="G14" s="22"/>
      <c r="H14" s="23"/>
    </row>
    <row r="15" spans="2:8">
      <c r="B15" s="158"/>
      <c r="C15" s="35" t="s">
        <v>48</v>
      </c>
      <c r="D15" s="36"/>
      <c r="E15" s="49"/>
      <c r="F15" s="22"/>
      <c r="G15" s="22"/>
      <c r="H15" s="23"/>
    </row>
    <row r="16" spans="2:8">
      <c r="B16" s="158"/>
      <c r="C16" s="35"/>
      <c r="D16" s="36"/>
      <c r="E16" s="46"/>
      <c r="F16" s="22"/>
      <c r="G16" s="22"/>
      <c r="H16" s="23"/>
    </row>
    <row r="17" spans="2:8">
      <c r="B17" s="158"/>
      <c r="C17" s="35"/>
      <c r="D17" s="36"/>
      <c r="E17" s="50"/>
      <c r="F17" s="22"/>
      <c r="G17" s="22"/>
      <c r="H17" s="23"/>
    </row>
    <row r="18" spans="2:8">
      <c r="B18" s="158"/>
      <c r="C18" s="35"/>
      <c r="D18" s="36"/>
      <c r="E18" s="50"/>
      <c r="F18" s="22"/>
      <c r="G18" s="22"/>
      <c r="H18" s="23"/>
    </row>
    <row r="19" spans="2:8">
      <c r="B19" s="158"/>
      <c r="C19" s="35"/>
      <c r="D19" s="36"/>
      <c r="E19" s="50"/>
      <c r="F19" s="22"/>
      <c r="G19" s="22"/>
      <c r="H19" s="23"/>
    </row>
    <row r="20" spans="2:8" ht="18.5">
      <c r="B20" s="158"/>
      <c r="C20" s="87" t="s">
        <v>111</v>
      </c>
      <c r="D20" s="36"/>
      <c r="E20" s="50"/>
      <c r="F20" s="22"/>
      <c r="G20" s="22"/>
      <c r="H20" s="23"/>
    </row>
    <row r="21" spans="2:8">
      <c r="B21" s="158"/>
      <c r="C21" s="35" t="s">
        <v>27</v>
      </c>
      <c r="D21" s="86">
        <v>10</v>
      </c>
      <c r="E21" s="144">
        <v>10</v>
      </c>
      <c r="F21" s="144">
        <v>10</v>
      </c>
      <c r="G21" s="144">
        <v>10</v>
      </c>
      <c r="H21" s="145">
        <v>10</v>
      </c>
    </row>
    <row r="22" spans="2:8">
      <c r="B22" s="158"/>
      <c r="C22" s="35" t="s">
        <v>48</v>
      </c>
      <c r="D22" s="146"/>
      <c r="E22" s="147"/>
      <c r="F22" s="147"/>
      <c r="G22" s="147"/>
      <c r="H22" s="148"/>
    </row>
    <row r="23" spans="2:8">
      <c r="B23" s="158"/>
      <c r="C23" s="35"/>
      <c r="D23" s="89"/>
      <c r="E23" s="50"/>
      <c r="F23" s="22"/>
      <c r="G23" s="22"/>
      <c r="H23" s="23"/>
    </row>
    <row r="24" spans="2:8">
      <c r="B24" s="158"/>
      <c r="C24" s="35"/>
      <c r="D24" s="89"/>
      <c r="E24" s="50"/>
      <c r="F24" s="22"/>
      <c r="G24" s="22"/>
      <c r="H24" s="23"/>
    </row>
    <row r="25" spans="2:8">
      <c r="B25" s="158"/>
      <c r="C25" s="35"/>
      <c r="D25" s="89"/>
      <c r="E25" s="50"/>
      <c r="F25" s="22"/>
      <c r="G25" s="22"/>
      <c r="H25" s="23"/>
    </row>
    <row r="26" spans="2:8">
      <c r="B26" s="158"/>
      <c r="C26" s="35"/>
      <c r="D26" s="89"/>
      <c r="E26" s="50"/>
      <c r="F26" s="22"/>
      <c r="G26" s="22"/>
      <c r="H26" s="23"/>
    </row>
    <row r="27" spans="2:8" ht="18.5">
      <c r="B27" s="158"/>
      <c r="C27" s="87" t="s">
        <v>56</v>
      </c>
      <c r="D27" s="89"/>
      <c r="E27" s="50"/>
      <c r="F27" s="22"/>
      <c r="G27" s="22"/>
      <c r="H27" s="23"/>
    </row>
    <row r="28" spans="2:8">
      <c r="B28" s="158"/>
      <c r="C28" s="35" t="s">
        <v>27</v>
      </c>
      <c r="D28" s="86">
        <v>10</v>
      </c>
      <c r="E28" s="144">
        <v>10</v>
      </c>
      <c r="F28" s="144">
        <v>10</v>
      </c>
      <c r="G28" s="144">
        <v>10</v>
      </c>
      <c r="H28" s="145">
        <v>10</v>
      </c>
    </row>
    <row r="29" spans="2:8">
      <c r="B29" s="158"/>
      <c r="C29" s="35" t="s">
        <v>48</v>
      </c>
      <c r="D29" s="146"/>
      <c r="E29" s="147"/>
      <c r="F29" s="147"/>
      <c r="G29" s="147"/>
      <c r="H29" s="148"/>
    </row>
    <row r="30" spans="2:8">
      <c r="B30" s="158"/>
      <c r="C30" s="35"/>
      <c r="D30" s="67"/>
      <c r="E30" s="69"/>
      <c r="F30" s="69"/>
      <c r="G30" s="69"/>
      <c r="H30" s="70"/>
    </row>
    <row r="31" spans="2:8">
      <c r="B31" s="157" t="s">
        <v>57</v>
      </c>
      <c r="C31" s="85"/>
      <c r="D31" s="102"/>
      <c r="E31" s="81"/>
      <c r="F31" s="81"/>
      <c r="G31" s="81"/>
      <c r="H31" s="82"/>
    </row>
    <row r="32" spans="2:8" ht="18.5">
      <c r="B32" s="158"/>
      <c r="C32" s="87" t="s">
        <v>58</v>
      </c>
      <c r="D32" s="36"/>
      <c r="E32" s="22"/>
      <c r="F32" s="22"/>
      <c r="G32" s="22"/>
      <c r="H32" s="23"/>
    </row>
    <row r="33" spans="2:16">
      <c r="B33" s="158"/>
      <c r="C33" s="35" t="s">
        <v>27</v>
      </c>
      <c r="D33" s="86">
        <v>100</v>
      </c>
      <c r="E33" s="22"/>
      <c r="F33" s="22"/>
      <c r="G33" s="22"/>
      <c r="H33" s="23"/>
    </row>
    <row r="34" spans="2:16">
      <c r="B34" s="158"/>
      <c r="C34" s="35" t="s">
        <v>48</v>
      </c>
      <c r="D34" s="36"/>
      <c r="E34" s="22"/>
      <c r="F34" s="22"/>
      <c r="G34" s="22"/>
      <c r="H34" s="23"/>
    </row>
    <row r="35" spans="2:16">
      <c r="B35" s="158"/>
      <c r="C35" s="35"/>
      <c r="D35" s="36"/>
      <c r="E35" s="22"/>
      <c r="F35" s="22"/>
      <c r="G35" s="22"/>
      <c r="H35" s="23"/>
    </row>
    <row r="36" spans="2:16" ht="18.5">
      <c r="B36" s="158"/>
      <c r="C36" s="87" t="s">
        <v>112</v>
      </c>
      <c r="D36" s="36"/>
      <c r="E36" s="22"/>
      <c r="F36" s="22"/>
      <c r="G36" s="22"/>
      <c r="H36" s="23"/>
    </row>
    <row r="37" spans="2:16" ht="15" customHeight="1">
      <c r="B37" s="158"/>
      <c r="C37" s="35" t="s">
        <v>27</v>
      </c>
      <c r="D37" s="86">
        <v>100</v>
      </c>
      <c r="E37" s="22"/>
      <c r="F37" s="22"/>
      <c r="G37" s="22"/>
      <c r="H37" s="23"/>
    </row>
    <row r="38" spans="2:16">
      <c r="B38" s="158"/>
      <c r="C38" s="35" t="s">
        <v>48</v>
      </c>
      <c r="D38" s="36"/>
      <c r="E38" s="22"/>
      <c r="F38" s="22"/>
      <c r="G38" s="22"/>
      <c r="H38" s="23"/>
    </row>
    <row r="39" spans="2:16">
      <c r="B39" s="159"/>
      <c r="C39" s="80"/>
      <c r="D39" s="67"/>
      <c r="E39" s="69"/>
      <c r="F39" s="69"/>
      <c r="G39" s="69"/>
      <c r="H39" s="70"/>
    </row>
    <row r="40" spans="2:16" ht="15.5" customHeight="1">
      <c r="C40" s="5"/>
      <c r="D40" s="1"/>
      <c r="E40" s="4"/>
      <c r="F40" s="4"/>
      <c r="G40" s="4"/>
      <c r="H40" s="4"/>
      <c r="I40" s="4"/>
      <c r="J40" s="4"/>
      <c r="K40" s="4"/>
      <c r="L40" s="4"/>
      <c r="M40" s="4"/>
      <c r="N40" s="4"/>
      <c r="O40" s="4"/>
      <c r="P40" s="4"/>
    </row>
    <row r="41" spans="2:16">
      <c r="C41" s="5"/>
      <c r="D41" s="1"/>
      <c r="E41" s="4"/>
      <c r="F41" s="4"/>
      <c r="G41" s="4"/>
      <c r="H41" s="4"/>
      <c r="I41" s="4"/>
      <c r="J41" s="4"/>
      <c r="K41" s="4"/>
      <c r="L41" s="4"/>
      <c r="M41" s="4"/>
      <c r="N41" s="4"/>
      <c r="O41" s="4"/>
      <c r="P41" s="4"/>
    </row>
    <row r="42" spans="2:16">
      <c r="B42" s="160"/>
      <c r="C42" s="161"/>
      <c r="D42" s="161"/>
      <c r="E42" s="161"/>
      <c r="F42" s="161"/>
      <c r="G42" s="161"/>
      <c r="H42" s="4"/>
      <c r="I42" s="4"/>
      <c r="J42" s="4"/>
      <c r="K42" s="4"/>
      <c r="L42" s="4"/>
      <c r="M42" s="4"/>
      <c r="N42" s="4"/>
      <c r="O42" s="4"/>
      <c r="P42" s="4"/>
    </row>
    <row r="43" spans="2:16">
      <c r="B43" s="161"/>
      <c r="C43" s="161"/>
      <c r="D43" s="161"/>
      <c r="E43" s="161"/>
      <c r="F43" s="161"/>
      <c r="G43" s="161"/>
      <c r="H43" s="4"/>
      <c r="I43" s="4"/>
      <c r="J43" s="4"/>
      <c r="K43" s="4"/>
      <c r="L43" s="4"/>
      <c r="M43" s="4"/>
      <c r="N43" s="4"/>
      <c r="O43" s="4"/>
      <c r="P43" s="4"/>
    </row>
    <row r="44" spans="2:16">
      <c r="B44" s="161"/>
      <c r="C44" s="161"/>
      <c r="D44" s="161"/>
      <c r="E44" s="161"/>
      <c r="F44" s="161"/>
      <c r="G44" s="161"/>
      <c r="H44" s="4"/>
      <c r="I44" s="4"/>
      <c r="J44" s="4"/>
      <c r="K44" s="4"/>
      <c r="L44" s="4"/>
      <c r="M44" s="4"/>
      <c r="N44" s="4"/>
      <c r="O44" s="4"/>
      <c r="P44" s="4"/>
    </row>
    <row r="45" spans="2:16">
      <c r="B45" s="161"/>
      <c r="C45" s="161"/>
      <c r="D45" s="161"/>
      <c r="E45" s="161"/>
      <c r="F45" s="161"/>
      <c r="G45" s="161"/>
      <c r="H45" s="4"/>
      <c r="I45" s="4"/>
      <c r="J45" s="4"/>
      <c r="K45" s="4"/>
      <c r="L45" s="4"/>
      <c r="M45" s="4"/>
      <c r="N45" s="4"/>
      <c r="O45" s="4"/>
      <c r="P45" s="4"/>
    </row>
    <row r="46" spans="2:16">
      <c r="B46" s="161"/>
      <c r="C46" s="161"/>
      <c r="D46" s="161"/>
      <c r="E46" s="161"/>
      <c r="F46" s="161"/>
      <c r="G46" s="161"/>
      <c r="H46" s="4"/>
      <c r="I46" s="4"/>
      <c r="J46" s="4"/>
      <c r="K46" s="4"/>
      <c r="L46" s="4"/>
      <c r="M46" s="4"/>
      <c r="N46" s="4"/>
      <c r="O46" s="4"/>
      <c r="P46" s="4"/>
    </row>
    <row r="47" spans="2:16">
      <c r="B47" s="161"/>
      <c r="C47" s="161"/>
      <c r="D47" s="161"/>
      <c r="E47" s="161"/>
      <c r="F47" s="161"/>
      <c r="G47" s="161"/>
      <c r="H47" s="4"/>
      <c r="I47" s="4"/>
      <c r="J47" s="4"/>
      <c r="K47" s="4"/>
      <c r="L47" s="4"/>
      <c r="M47" s="4"/>
      <c r="N47" s="4"/>
      <c r="O47" s="4"/>
      <c r="P47" s="4"/>
    </row>
    <row r="48" spans="2:16">
      <c r="B48" s="161"/>
      <c r="C48" s="161"/>
      <c r="D48" s="161"/>
      <c r="E48" s="161"/>
      <c r="F48" s="161"/>
      <c r="G48" s="161"/>
    </row>
    <row r="49" spans="2:7">
      <c r="B49" s="161"/>
      <c r="C49" s="161"/>
      <c r="D49" s="161"/>
      <c r="E49" s="161"/>
      <c r="F49" s="161"/>
      <c r="G49" s="161"/>
    </row>
    <row r="50" spans="2:7">
      <c r="B50" s="161"/>
      <c r="C50" s="161"/>
      <c r="D50" s="161"/>
      <c r="E50" s="161"/>
      <c r="F50" s="161"/>
      <c r="G50" s="161"/>
    </row>
  </sheetData>
  <mergeCells count="3">
    <mergeCell ref="B3:B30"/>
    <mergeCell ref="B31:B39"/>
    <mergeCell ref="B42:G50"/>
  </mergeCells>
  <printOptions horizontalCentered="1"/>
  <pageMargins left="0.31496062992125984" right="0.11811023622047245" top="0.55118110236220474" bottom="0.55118110236220474" header="0.31496062992125984" footer="0.31496062992125984"/>
  <pageSetup paperSize="5" scale="6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3A229-AC3D-442E-B5C4-4DC2280B40D2}">
  <sheetPr>
    <pageSetUpPr fitToPage="1"/>
  </sheetPr>
  <dimension ref="B1:P43"/>
  <sheetViews>
    <sheetView showGridLines="0" view="pageBreakPreview" topLeftCell="A16" zoomScaleNormal="100" zoomScaleSheetLayoutView="100" workbookViewId="0">
      <selection activeCell="C29" sqref="C29"/>
    </sheetView>
  </sheetViews>
  <sheetFormatPr defaultColWidth="11.453125" defaultRowHeight="15.5"/>
  <cols>
    <col min="1" max="1" width="2" style="2" customWidth="1"/>
    <col min="2" max="2" width="10.6328125" style="2" customWidth="1"/>
    <col min="3" max="3" width="125.6328125" style="26" customWidth="1"/>
    <col min="4" max="8" width="16.453125" style="2" customWidth="1"/>
    <col min="9" max="16384" width="11.453125" style="2"/>
  </cols>
  <sheetData>
    <row r="1" spans="2:16">
      <c r="B1" s="83"/>
      <c r="C1" s="84"/>
    </row>
    <row r="2" spans="2:16" ht="16.5" customHeight="1">
      <c r="B2" s="7"/>
      <c r="C2" s="103" t="s">
        <v>0</v>
      </c>
      <c r="D2" s="104">
        <v>2020</v>
      </c>
      <c r="E2" s="105">
        <f>D2+1</f>
        <v>2021</v>
      </c>
      <c r="F2" s="105">
        <f t="shared" ref="F2:H2" si="0">E2+1</f>
        <v>2022</v>
      </c>
      <c r="G2" s="105">
        <f t="shared" si="0"/>
        <v>2023</v>
      </c>
      <c r="H2" s="106">
        <f t="shared" si="0"/>
        <v>2024</v>
      </c>
    </row>
    <row r="3" spans="2:16" ht="18.5">
      <c r="B3" s="157" t="s">
        <v>50</v>
      </c>
      <c r="C3" s="73" t="s">
        <v>38</v>
      </c>
      <c r="D3" s="11"/>
      <c r="E3" s="12"/>
      <c r="F3" s="12"/>
      <c r="G3" s="12"/>
      <c r="H3" s="13"/>
    </row>
    <row r="4" spans="2:16">
      <c r="B4" s="158"/>
      <c r="C4" s="25" t="s">
        <v>34</v>
      </c>
      <c r="D4" s="36"/>
      <c r="E4" s="150" t="s">
        <v>116</v>
      </c>
      <c r="F4" s="22"/>
      <c r="G4" s="22"/>
      <c r="H4" s="23"/>
    </row>
    <row r="5" spans="2:16">
      <c r="B5" s="158"/>
      <c r="C5" s="25" t="s">
        <v>35</v>
      </c>
      <c r="D5" s="36"/>
      <c r="E5" s="52" t="s">
        <v>40</v>
      </c>
      <c r="F5" s="53" t="s">
        <v>39</v>
      </c>
      <c r="G5" s="53" t="s">
        <v>39</v>
      </c>
      <c r="H5" s="54"/>
    </row>
    <row r="6" spans="2:16">
      <c r="B6" s="158"/>
      <c r="C6" s="25" t="s">
        <v>28</v>
      </c>
      <c r="D6" s="36"/>
      <c r="E6" s="55" t="s">
        <v>41</v>
      </c>
      <c r="F6" s="46">
        <v>-0.1</v>
      </c>
      <c r="G6" s="46">
        <v>-0.05</v>
      </c>
      <c r="H6" s="23"/>
    </row>
    <row r="7" spans="2:16">
      <c r="B7" s="158"/>
      <c r="C7" s="35" t="s">
        <v>30</v>
      </c>
      <c r="D7" s="36"/>
      <c r="E7" s="52" t="s">
        <v>31</v>
      </c>
      <c r="F7" s="39"/>
      <c r="G7" s="39"/>
      <c r="H7" s="76"/>
    </row>
    <row r="8" spans="2:16">
      <c r="B8" s="158"/>
      <c r="C8" s="77" t="s">
        <v>36</v>
      </c>
      <c r="D8" s="36"/>
      <c r="E8" s="56">
        <v>-1</v>
      </c>
      <c r="F8" s="39"/>
      <c r="G8" s="39"/>
      <c r="H8" s="76"/>
    </row>
    <row r="9" spans="2:16">
      <c r="B9" s="158"/>
      <c r="C9" s="77" t="s">
        <v>37</v>
      </c>
      <c r="D9" s="36"/>
      <c r="E9" s="56">
        <v>-3</v>
      </c>
      <c r="F9" s="39"/>
      <c r="G9" s="39"/>
      <c r="H9" s="76"/>
    </row>
    <row r="10" spans="2:16">
      <c r="B10" s="158"/>
      <c r="C10" s="25"/>
      <c r="D10" s="36"/>
      <c r="E10" s="22"/>
      <c r="F10" s="22"/>
      <c r="G10" s="22"/>
      <c r="H10" s="23"/>
    </row>
    <row r="11" spans="2:16" ht="18.5">
      <c r="B11" s="158"/>
      <c r="C11" s="73"/>
      <c r="D11" s="36"/>
      <c r="E11" s="22"/>
      <c r="F11" s="22"/>
      <c r="G11" s="22"/>
      <c r="H11" s="23"/>
    </row>
    <row r="12" spans="2:16">
      <c r="B12" s="158"/>
      <c r="C12" s="25"/>
      <c r="D12" s="36"/>
      <c r="E12" s="39"/>
      <c r="F12" s="22"/>
      <c r="G12" s="22"/>
      <c r="H12" s="23"/>
    </row>
    <row r="13" spans="2:16">
      <c r="B13" s="159"/>
      <c r="C13" s="78"/>
      <c r="D13" s="41"/>
      <c r="E13" s="79"/>
      <c r="F13" s="42"/>
      <c r="G13" s="42"/>
      <c r="H13" s="43"/>
    </row>
    <row r="14" spans="2:16" ht="15.5" customHeight="1">
      <c r="C14" s="5"/>
      <c r="D14" s="1"/>
      <c r="E14" s="4"/>
      <c r="F14" s="4"/>
      <c r="G14" s="4"/>
      <c r="H14" s="4"/>
      <c r="I14" s="4"/>
      <c r="J14" s="4"/>
      <c r="K14" s="4"/>
      <c r="L14" s="4"/>
      <c r="M14" s="4"/>
      <c r="N14" s="4"/>
      <c r="O14" s="4"/>
      <c r="P14" s="4"/>
    </row>
    <row r="15" spans="2:16">
      <c r="C15" s="5"/>
      <c r="D15" s="1"/>
      <c r="E15" s="4"/>
      <c r="F15" s="4"/>
      <c r="G15" s="4"/>
      <c r="H15" s="4"/>
      <c r="I15" s="4"/>
      <c r="J15" s="4"/>
      <c r="K15" s="4"/>
      <c r="L15" s="4"/>
      <c r="M15" s="4"/>
      <c r="N15" s="4"/>
      <c r="O15" s="4"/>
      <c r="P15" s="4"/>
    </row>
    <row r="16" spans="2:16">
      <c r="C16" s="5"/>
      <c r="D16" s="1"/>
      <c r="E16" s="4"/>
      <c r="F16" s="4"/>
      <c r="G16" s="4"/>
      <c r="H16" s="4"/>
      <c r="I16" s="4"/>
      <c r="J16" s="4"/>
      <c r="K16" s="4"/>
      <c r="L16" s="4"/>
      <c r="M16" s="4"/>
      <c r="N16" s="4"/>
      <c r="O16" s="4"/>
      <c r="P16" s="4"/>
    </row>
    <row r="17" spans="3:16">
      <c r="C17" s="125" t="s">
        <v>96</v>
      </c>
      <c r="D17" s="1"/>
      <c r="E17" s="4"/>
      <c r="F17" s="4"/>
      <c r="G17" s="4"/>
      <c r="H17" s="4"/>
      <c r="I17" s="4"/>
      <c r="J17" s="4"/>
      <c r="K17" s="4"/>
      <c r="L17" s="4"/>
      <c r="M17" s="4"/>
      <c r="N17" s="4"/>
      <c r="O17" s="4"/>
      <c r="P17" s="4"/>
    </row>
    <row r="18" spans="3:16">
      <c r="C18" s="125" t="s">
        <v>97</v>
      </c>
      <c r="D18" s="1"/>
      <c r="E18" s="4"/>
      <c r="F18" s="4"/>
      <c r="G18" s="4"/>
      <c r="H18" s="4"/>
      <c r="I18" s="4"/>
      <c r="J18" s="4"/>
      <c r="K18" s="4"/>
      <c r="L18" s="4"/>
      <c r="M18" s="4"/>
      <c r="N18" s="4"/>
      <c r="O18" s="4"/>
      <c r="P18" s="4"/>
    </row>
    <row r="19" spans="3:16">
      <c r="C19" s="125" t="s">
        <v>118</v>
      </c>
      <c r="D19" s="1"/>
      <c r="E19" s="4"/>
      <c r="F19" s="4"/>
      <c r="G19" s="4"/>
      <c r="H19" s="4"/>
      <c r="I19" s="4"/>
      <c r="J19" s="4"/>
      <c r="K19" s="4"/>
      <c r="L19" s="4"/>
      <c r="M19" s="4"/>
      <c r="N19" s="4"/>
      <c r="O19" s="4"/>
      <c r="P19" s="4"/>
    </row>
    <row r="20" spans="3:16" s="154" customFormat="1" ht="31">
      <c r="C20" s="151" t="s">
        <v>98</v>
      </c>
      <c r="D20" s="152"/>
      <c r="E20" s="153"/>
      <c r="F20" s="153"/>
      <c r="G20" s="153"/>
      <c r="H20" s="153"/>
      <c r="I20" s="153"/>
      <c r="J20" s="153"/>
      <c r="K20" s="153"/>
      <c r="L20" s="153"/>
      <c r="M20" s="153"/>
      <c r="N20" s="153"/>
      <c r="O20" s="153"/>
      <c r="P20" s="153"/>
    </row>
    <row r="21" spans="3:16">
      <c r="C21" s="125"/>
      <c r="D21" s="1"/>
      <c r="E21" s="4"/>
      <c r="F21" s="4"/>
      <c r="G21" s="4"/>
      <c r="H21" s="4"/>
      <c r="I21" s="4"/>
      <c r="J21" s="4"/>
      <c r="K21" s="4"/>
      <c r="L21" s="4"/>
      <c r="M21" s="4"/>
      <c r="N21" s="4"/>
      <c r="O21" s="4"/>
      <c r="P21" s="4"/>
    </row>
    <row r="22" spans="3:16">
      <c r="C22" s="125"/>
      <c r="D22" s="1"/>
      <c r="E22" s="4"/>
      <c r="F22" s="4"/>
      <c r="G22" s="4"/>
      <c r="H22" s="4"/>
      <c r="I22" s="4"/>
      <c r="J22" s="4"/>
      <c r="K22" s="4"/>
      <c r="L22" s="4"/>
      <c r="M22" s="4"/>
      <c r="N22" s="4"/>
      <c r="O22" s="4"/>
      <c r="P22" s="4"/>
    </row>
    <row r="23" spans="3:16" ht="18.5">
      <c r="C23" s="142" t="s">
        <v>99</v>
      </c>
      <c r="D23" s="1"/>
      <c r="E23" s="4"/>
      <c r="F23" s="4"/>
      <c r="G23" s="4"/>
      <c r="H23" s="4"/>
      <c r="I23" s="4"/>
      <c r="J23" s="4"/>
      <c r="K23" s="4"/>
      <c r="L23" s="4"/>
      <c r="M23" s="4"/>
      <c r="N23" s="4"/>
      <c r="O23" s="4"/>
      <c r="P23" s="4"/>
    </row>
    <row r="24" spans="3:16">
      <c r="C24" s="126"/>
    </row>
    <row r="25" spans="3:16">
      <c r="C25" s="126" t="s">
        <v>100</v>
      </c>
    </row>
    <row r="26" spans="3:16">
      <c r="C26" s="143" t="s">
        <v>101</v>
      </c>
    </row>
    <row r="27" spans="3:16">
      <c r="C27" s="143" t="s">
        <v>119</v>
      </c>
    </row>
    <row r="28" spans="3:16">
      <c r="C28" s="125" t="s">
        <v>102</v>
      </c>
    </row>
    <row r="29" spans="3:16">
      <c r="C29" s="26" t="s">
        <v>103</v>
      </c>
    </row>
    <row r="32" spans="3:16">
      <c r="C32" s="125"/>
    </row>
    <row r="33" spans="3:3">
      <c r="C33" s="125"/>
    </row>
    <row r="34" spans="3:3">
      <c r="C34" s="125"/>
    </row>
    <row r="36" spans="3:3">
      <c r="C36" s="125"/>
    </row>
    <row r="39" spans="3:3">
      <c r="C39" s="126"/>
    </row>
    <row r="40" spans="3:3">
      <c r="C40" s="125"/>
    </row>
    <row r="41" spans="3:3">
      <c r="C41" s="125"/>
    </row>
    <row r="43" spans="3:3"/>
  </sheetData>
  <mergeCells count="1">
    <mergeCell ref="B3:B13"/>
  </mergeCells>
  <pageMargins left="0.25" right="0.25" top="0.75" bottom="0.75" header="0.3" footer="0.3"/>
  <pageSetup paperSize="5" scale="78"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1E335-0A17-469D-9E50-696F3E9838C0}">
  <sheetPr>
    <pageSetUpPr fitToPage="1"/>
  </sheetPr>
  <dimension ref="B1:P74"/>
  <sheetViews>
    <sheetView showGridLines="0" view="pageBreakPreview" topLeftCell="A25" zoomScaleNormal="136" zoomScaleSheetLayoutView="100" workbookViewId="0">
      <selection activeCell="C31" sqref="C31"/>
    </sheetView>
  </sheetViews>
  <sheetFormatPr defaultColWidth="11.453125" defaultRowHeight="15.5"/>
  <cols>
    <col min="1" max="1" width="2" style="2" customWidth="1"/>
    <col min="2" max="2" width="10.6328125" style="2" customWidth="1"/>
    <col min="3" max="3" width="125.6328125" style="26" customWidth="1"/>
    <col min="4" max="8" width="16.453125" style="2" customWidth="1"/>
    <col min="9" max="16384" width="11.453125" style="2"/>
  </cols>
  <sheetData>
    <row r="1" spans="2:8">
      <c r="B1" s="83"/>
      <c r="C1" s="84"/>
    </row>
    <row r="2" spans="2:8" ht="16.5" customHeight="1">
      <c r="B2" s="7"/>
      <c r="C2" s="103" t="s">
        <v>0</v>
      </c>
      <c r="D2" s="32">
        <v>2020</v>
      </c>
      <c r="E2" s="33">
        <f>D2+1</f>
        <v>2021</v>
      </c>
      <c r="F2" s="33">
        <f t="shared" ref="F2:H2" si="0">E2+1</f>
        <v>2022</v>
      </c>
      <c r="G2" s="33">
        <f t="shared" si="0"/>
        <v>2023</v>
      </c>
      <c r="H2" s="34">
        <f t="shared" si="0"/>
        <v>2024</v>
      </c>
    </row>
    <row r="3" spans="2:8" ht="18.5">
      <c r="B3" s="157" t="s">
        <v>32</v>
      </c>
      <c r="C3" s="73" t="s">
        <v>59</v>
      </c>
      <c r="D3" s="14"/>
      <c r="E3" s="14"/>
      <c r="F3" s="14"/>
      <c r="G3" s="14"/>
      <c r="H3" s="15"/>
    </row>
    <row r="4" spans="2:8">
      <c r="B4" s="158"/>
      <c r="C4" s="90" t="s">
        <v>104</v>
      </c>
      <c r="D4" s="16"/>
      <c r="E4" s="17"/>
      <c r="F4" s="17"/>
      <c r="G4" s="17"/>
      <c r="H4" s="29"/>
    </row>
    <row r="5" spans="2:8">
      <c r="B5" s="158"/>
      <c r="C5" s="90" t="s">
        <v>105</v>
      </c>
      <c r="D5" s="16"/>
      <c r="E5" s="17"/>
      <c r="F5" s="17"/>
      <c r="G5" s="17"/>
      <c r="H5" s="29"/>
    </row>
    <row r="6" spans="2:8">
      <c r="B6" s="158"/>
      <c r="C6" s="91"/>
      <c r="D6" s="92"/>
      <c r="E6" s="93"/>
      <c r="F6" s="93"/>
      <c r="G6" s="93"/>
      <c r="H6" s="94"/>
    </row>
    <row r="7" spans="2:8" ht="18.5">
      <c r="B7" s="158"/>
      <c r="C7" s="123" t="s">
        <v>60</v>
      </c>
      <c r="D7" s="16"/>
      <c r="E7" s="17"/>
      <c r="F7" s="17"/>
      <c r="G7" s="17"/>
      <c r="H7" s="29"/>
    </row>
    <row r="8" spans="2:8">
      <c r="B8" s="158"/>
      <c r="C8" s="124" t="s">
        <v>106</v>
      </c>
      <c r="D8" s="16"/>
      <c r="E8" s="17"/>
      <c r="F8" s="17"/>
      <c r="G8" s="17"/>
      <c r="H8" s="29"/>
    </row>
    <row r="9" spans="2:8">
      <c r="B9" s="158"/>
      <c r="C9" s="124" t="s">
        <v>107</v>
      </c>
      <c r="D9" s="16"/>
      <c r="E9" s="17"/>
      <c r="F9" s="17"/>
      <c r="G9" s="17"/>
      <c r="H9" s="29"/>
    </row>
    <row r="10" spans="2:8">
      <c r="B10" s="158"/>
      <c r="C10" s="124" t="s">
        <v>108</v>
      </c>
      <c r="D10" s="16"/>
      <c r="E10" s="17"/>
      <c r="F10" s="17"/>
      <c r="G10" s="17"/>
      <c r="H10" s="29"/>
    </row>
    <row r="11" spans="2:8">
      <c r="B11" s="158"/>
      <c r="C11" s="124" t="s">
        <v>109</v>
      </c>
      <c r="D11" s="16"/>
      <c r="E11" s="17"/>
      <c r="F11" s="17"/>
      <c r="G11" s="17"/>
      <c r="H11" s="29"/>
    </row>
    <row r="12" spans="2:8">
      <c r="B12" s="158"/>
      <c r="C12" s="124" t="s">
        <v>110</v>
      </c>
      <c r="D12" s="16"/>
      <c r="E12" s="17"/>
      <c r="F12" s="17"/>
      <c r="G12" s="17"/>
      <c r="H12" s="29"/>
    </row>
    <row r="13" spans="2:8" ht="15.75" customHeight="1">
      <c r="B13" s="158"/>
      <c r="C13" s="123" t="s">
        <v>45</v>
      </c>
      <c r="D13" s="115"/>
      <c r="E13" s="14"/>
      <c r="F13" s="14"/>
      <c r="G13" s="14"/>
      <c r="H13" s="15"/>
    </row>
    <row r="14" spans="2:8">
      <c r="B14" s="158"/>
      <c r="C14" s="124" t="s">
        <v>1</v>
      </c>
      <c r="D14" s="16"/>
      <c r="E14" s="17"/>
      <c r="F14" s="17"/>
      <c r="G14" s="17"/>
      <c r="H14" s="29"/>
    </row>
    <row r="15" spans="2:8">
      <c r="B15" s="158"/>
      <c r="C15" s="124" t="s">
        <v>24</v>
      </c>
      <c r="D15" s="16"/>
      <c r="E15" s="17"/>
      <c r="F15" s="17"/>
      <c r="G15" s="17"/>
      <c r="H15" s="29"/>
    </row>
    <row r="16" spans="2:8">
      <c r="B16" s="158"/>
      <c r="C16" s="124" t="s">
        <v>2</v>
      </c>
      <c r="D16" s="16"/>
      <c r="E16" s="17"/>
      <c r="F16" s="17"/>
      <c r="G16" s="17"/>
      <c r="H16" s="29"/>
    </row>
    <row r="17" spans="2:8">
      <c r="B17" s="158"/>
      <c r="C17" s="124" t="s">
        <v>3</v>
      </c>
      <c r="D17" s="16"/>
      <c r="E17" s="17"/>
      <c r="F17" s="17"/>
      <c r="G17" s="17"/>
      <c r="H17" s="29"/>
    </row>
    <row r="18" spans="2:8">
      <c r="B18" s="158"/>
      <c r="C18" s="124" t="s">
        <v>4</v>
      </c>
      <c r="D18" s="16"/>
      <c r="E18" s="17"/>
      <c r="F18" s="17"/>
      <c r="G18" s="17"/>
      <c r="H18" s="29"/>
    </row>
    <row r="19" spans="2:8">
      <c r="B19" s="158"/>
      <c r="C19" s="71" t="s">
        <v>5</v>
      </c>
      <c r="D19" s="92"/>
      <c r="E19" s="93"/>
      <c r="F19" s="93"/>
      <c r="G19" s="93"/>
      <c r="H19" s="94"/>
    </row>
    <row r="20" spans="2:8">
      <c r="B20" s="158"/>
      <c r="C20" s="111"/>
      <c r="D20" s="95"/>
      <c r="E20" s="96"/>
      <c r="F20" s="96"/>
      <c r="G20" s="96"/>
      <c r="H20" s="97"/>
    </row>
    <row r="21" spans="2:8" ht="18.5">
      <c r="B21" s="158"/>
      <c r="C21" s="73" t="s">
        <v>44</v>
      </c>
      <c r="D21" s="18"/>
      <c r="E21" s="19"/>
      <c r="F21" s="19"/>
      <c r="G21" s="19"/>
      <c r="H21" s="27"/>
    </row>
    <row r="22" spans="2:8">
      <c r="B22" s="158"/>
      <c r="C22" s="124" t="s">
        <v>6</v>
      </c>
      <c r="D22" s="20"/>
      <c r="E22" s="21"/>
      <c r="F22" s="21"/>
      <c r="G22" s="21"/>
      <c r="H22" s="38"/>
    </row>
    <row r="23" spans="2:8">
      <c r="B23" s="158"/>
      <c r="C23" s="124" t="s">
        <v>7</v>
      </c>
      <c r="D23" s="20"/>
      <c r="E23" s="21"/>
      <c r="F23" s="21"/>
      <c r="G23" s="21"/>
      <c r="H23" s="38"/>
    </row>
    <row r="24" spans="2:8">
      <c r="B24" s="158"/>
      <c r="C24" s="124" t="s">
        <v>8</v>
      </c>
      <c r="D24" s="20"/>
      <c r="E24" s="21"/>
      <c r="F24" s="21"/>
      <c r="G24" s="21"/>
      <c r="H24" s="38"/>
    </row>
    <row r="25" spans="2:8">
      <c r="B25" s="158"/>
      <c r="C25" s="124" t="s">
        <v>9</v>
      </c>
      <c r="D25" s="18"/>
      <c r="E25" s="19"/>
      <c r="F25" s="19"/>
      <c r="G25" s="19"/>
      <c r="H25" s="27"/>
    </row>
    <row r="26" spans="2:8">
      <c r="B26" s="158"/>
      <c r="C26" s="124" t="s">
        <v>25</v>
      </c>
      <c r="D26" s="18"/>
      <c r="E26" s="19"/>
      <c r="F26" s="19"/>
      <c r="G26" s="19"/>
      <c r="H26" s="27"/>
    </row>
    <row r="27" spans="2:8">
      <c r="B27" s="158"/>
      <c r="C27" s="124" t="s">
        <v>26</v>
      </c>
      <c r="D27" s="18"/>
      <c r="E27" s="19"/>
      <c r="F27" s="19"/>
      <c r="G27" s="19"/>
      <c r="H27" s="27"/>
    </row>
    <row r="28" spans="2:8">
      <c r="B28" s="158"/>
      <c r="C28" s="124" t="s">
        <v>24</v>
      </c>
      <c r="D28" s="18"/>
      <c r="E28" s="19"/>
      <c r="F28" s="19"/>
      <c r="G28" s="19"/>
      <c r="H28" s="27"/>
    </row>
    <row r="29" spans="2:8">
      <c r="B29" s="158"/>
      <c r="C29" s="71" t="s">
        <v>10</v>
      </c>
      <c r="D29" s="99"/>
      <c r="E29" s="100"/>
      <c r="F29" s="100"/>
      <c r="G29" s="100"/>
      <c r="H29" s="101"/>
    </row>
    <row r="30" spans="2:8">
      <c r="B30" s="158"/>
      <c r="C30" s="109"/>
      <c r="D30" s="95"/>
      <c r="E30" s="96"/>
      <c r="F30" s="96"/>
      <c r="G30" s="96"/>
      <c r="H30" s="97"/>
    </row>
    <row r="31" spans="2:8" ht="18.5">
      <c r="B31" s="158"/>
      <c r="C31" s="73" t="s">
        <v>42</v>
      </c>
      <c r="D31" s="18"/>
      <c r="E31" s="19"/>
      <c r="F31" s="19"/>
      <c r="G31" s="19"/>
      <c r="H31" s="27"/>
    </row>
    <row r="32" spans="2:8" ht="15.5" customHeight="1">
      <c r="B32" s="158"/>
      <c r="C32" s="124" t="s">
        <v>11</v>
      </c>
      <c r="D32" s="18"/>
      <c r="E32" s="19"/>
      <c r="F32" s="19"/>
      <c r="G32" s="19"/>
      <c r="H32" s="27"/>
    </row>
    <row r="33" spans="2:8" ht="15.5" customHeight="1">
      <c r="B33" s="158"/>
      <c r="C33" s="124" t="s">
        <v>12</v>
      </c>
      <c r="D33" s="18"/>
      <c r="E33" s="19"/>
      <c r="F33" s="19"/>
      <c r="G33" s="19"/>
      <c r="H33" s="27"/>
    </row>
    <row r="34" spans="2:8" ht="15.5" customHeight="1">
      <c r="B34" s="158"/>
      <c r="C34" s="124" t="s">
        <v>13</v>
      </c>
      <c r="D34" s="18"/>
      <c r="E34" s="19"/>
      <c r="F34" s="19"/>
      <c r="G34" s="19"/>
      <c r="H34" s="27"/>
    </row>
    <row r="35" spans="2:8" ht="15.5" customHeight="1">
      <c r="B35" s="158"/>
      <c r="C35" s="124" t="s">
        <v>14</v>
      </c>
      <c r="D35" s="18"/>
      <c r="E35" s="19"/>
      <c r="F35" s="19"/>
      <c r="G35" s="19"/>
      <c r="H35" s="27"/>
    </row>
    <row r="36" spans="2:8" ht="15.5" customHeight="1">
      <c r="B36" s="158"/>
      <c r="C36" s="71" t="s">
        <v>15</v>
      </c>
      <c r="D36" s="99"/>
      <c r="E36" s="100"/>
      <c r="F36" s="100"/>
      <c r="G36" s="100"/>
      <c r="H36" s="101"/>
    </row>
    <row r="37" spans="2:8" collapsed="1">
      <c r="B37" s="158"/>
      <c r="C37" s="124"/>
      <c r="D37" s="116"/>
      <c r="E37" s="117"/>
      <c r="F37" s="117"/>
      <c r="G37" s="117"/>
      <c r="H37" s="118"/>
    </row>
    <row r="38" spans="2:8" ht="18.5">
      <c r="B38" s="158"/>
      <c r="C38" s="73" t="s">
        <v>43</v>
      </c>
      <c r="D38" s="119"/>
      <c r="E38" s="24"/>
      <c r="F38" s="24"/>
      <c r="G38" s="24"/>
      <c r="H38" s="28"/>
    </row>
    <row r="39" spans="2:8" ht="15.5" customHeight="1">
      <c r="B39" s="158"/>
      <c r="C39" s="110" t="s">
        <v>16</v>
      </c>
      <c r="D39" s="18"/>
      <c r="E39" s="19"/>
      <c r="F39" s="19"/>
      <c r="G39" s="19"/>
      <c r="H39" s="27"/>
    </row>
    <row r="40" spans="2:8" ht="15.5" customHeight="1">
      <c r="B40" s="158"/>
      <c r="C40" s="110" t="s">
        <v>17</v>
      </c>
      <c r="D40" s="18"/>
      <c r="E40" s="19"/>
      <c r="F40" s="19"/>
      <c r="G40" s="19"/>
      <c r="H40" s="27"/>
    </row>
    <row r="41" spans="2:8" ht="15.5" customHeight="1">
      <c r="B41" s="158"/>
      <c r="C41" s="110" t="s">
        <v>18</v>
      </c>
      <c r="D41" s="18"/>
      <c r="E41" s="19"/>
      <c r="F41" s="19"/>
      <c r="G41" s="19"/>
      <c r="H41" s="27"/>
    </row>
    <row r="42" spans="2:8" ht="15.5" customHeight="1">
      <c r="B42" s="158"/>
      <c r="C42" s="110" t="s">
        <v>19</v>
      </c>
      <c r="D42" s="18"/>
      <c r="E42" s="19"/>
      <c r="F42" s="19"/>
      <c r="G42" s="19"/>
      <c r="H42" s="27"/>
    </row>
    <row r="43" spans="2:8" ht="15.5" customHeight="1">
      <c r="B43" s="158"/>
      <c r="C43" s="110" t="s">
        <v>20</v>
      </c>
      <c r="D43" s="18"/>
      <c r="E43" s="19"/>
      <c r="F43" s="19"/>
      <c r="G43" s="19"/>
      <c r="H43" s="27"/>
    </row>
    <row r="44" spans="2:8" ht="15.5" customHeight="1">
      <c r="B44" s="158"/>
      <c r="C44" s="110" t="s">
        <v>21</v>
      </c>
      <c r="D44" s="18"/>
      <c r="E44" s="19"/>
      <c r="F44" s="19"/>
      <c r="G44" s="19"/>
      <c r="H44" s="27"/>
    </row>
    <row r="45" spans="2:8" ht="15.5" customHeight="1">
      <c r="B45" s="158"/>
      <c r="C45" s="110" t="s">
        <v>22</v>
      </c>
      <c r="D45" s="18"/>
      <c r="E45" s="19"/>
      <c r="F45" s="19"/>
      <c r="G45" s="19"/>
      <c r="H45" s="27"/>
    </row>
    <row r="46" spans="2:8" ht="15.5" customHeight="1">
      <c r="B46" s="158"/>
      <c r="C46" s="72" t="s">
        <v>23</v>
      </c>
      <c r="D46" s="120"/>
      <c r="E46" s="121"/>
      <c r="F46" s="121"/>
      <c r="G46" s="121"/>
      <c r="H46" s="122"/>
    </row>
    <row r="47" spans="2:8" collapsed="1">
      <c r="B47" s="158"/>
      <c r="C47" s="111"/>
      <c r="D47" s="57"/>
      <c r="E47" s="57"/>
      <c r="F47" s="57"/>
      <c r="G47" s="57"/>
      <c r="H47" s="58"/>
    </row>
    <row r="48" spans="2:8" ht="18.5">
      <c r="B48" s="158"/>
      <c r="C48" s="73"/>
      <c r="D48" s="57"/>
      <c r="E48" s="57"/>
      <c r="F48" s="57"/>
      <c r="G48" s="57"/>
      <c r="H48" s="58"/>
    </row>
    <row r="49" spans="2:8">
      <c r="B49" s="158"/>
      <c r="C49" s="112"/>
      <c r="D49" s="59"/>
      <c r="E49" s="57"/>
      <c r="F49" s="57"/>
      <c r="G49" s="57"/>
      <c r="H49" s="58"/>
    </row>
    <row r="50" spans="2:8">
      <c r="B50" s="158"/>
      <c r="C50" s="113"/>
      <c r="D50" s="57"/>
      <c r="E50" s="52"/>
      <c r="F50" s="59"/>
      <c r="G50" s="59"/>
      <c r="H50" s="60"/>
    </row>
    <row r="51" spans="2:8">
      <c r="B51" s="158"/>
      <c r="C51" s="113"/>
      <c r="D51" s="57"/>
      <c r="E51" s="52"/>
      <c r="F51" s="61"/>
      <c r="G51" s="59"/>
      <c r="H51" s="60"/>
    </row>
    <row r="52" spans="2:8">
      <c r="B52" s="158"/>
      <c r="C52" s="113"/>
      <c r="D52" s="57"/>
      <c r="E52" s="46"/>
      <c r="F52" s="61"/>
      <c r="G52" s="59"/>
      <c r="H52" s="60"/>
    </row>
    <row r="53" spans="2:8">
      <c r="B53" s="158"/>
      <c r="C53" s="25"/>
      <c r="D53" s="62"/>
      <c r="E53" s="62"/>
      <c r="F53" s="62"/>
      <c r="G53" s="62"/>
      <c r="H53" s="63"/>
    </row>
    <row r="54" spans="2:8">
      <c r="B54" s="158"/>
      <c r="C54" s="25"/>
      <c r="D54" s="62"/>
      <c r="E54" s="62"/>
      <c r="F54" s="62"/>
      <c r="G54" s="62"/>
      <c r="H54" s="64"/>
    </row>
    <row r="55" spans="2:8">
      <c r="B55" s="158"/>
      <c r="C55" s="114"/>
      <c r="D55" s="12"/>
      <c r="E55" s="12"/>
      <c r="F55" s="12"/>
      <c r="G55" s="12"/>
      <c r="H55" s="64"/>
    </row>
    <row r="56" spans="2:8">
      <c r="B56" s="158"/>
      <c r="C56" s="25"/>
      <c r="D56" s="12"/>
      <c r="E56" s="46"/>
      <c r="F56" s="46"/>
      <c r="G56" s="46"/>
      <c r="H56" s="64"/>
    </row>
    <row r="57" spans="2:8">
      <c r="B57" s="158"/>
      <c r="C57" s="25"/>
      <c r="D57" s="12"/>
      <c r="E57" s="47"/>
      <c r="F57" s="47"/>
      <c r="G57" s="65"/>
      <c r="H57" s="64"/>
    </row>
    <row r="58" spans="2:8">
      <c r="B58" s="158"/>
      <c r="C58" s="25"/>
      <c r="D58" s="22"/>
      <c r="E58" s="66"/>
      <c r="F58" s="59"/>
      <c r="G58" s="59"/>
      <c r="H58" s="64"/>
    </row>
    <row r="59" spans="2:8">
      <c r="B59" s="158"/>
      <c r="C59" s="25"/>
      <c r="D59" s="22"/>
      <c r="E59" s="46"/>
      <c r="F59" s="59"/>
      <c r="G59" s="59"/>
      <c r="H59" s="64"/>
    </row>
    <row r="60" spans="2:8">
      <c r="B60" s="158"/>
      <c r="C60" s="25"/>
      <c r="D60" s="22"/>
      <c r="E60" s="46"/>
      <c r="F60" s="59"/>
      <c r="G60" s="59"/>
      <c r="H60" s="64"/>
    </row>
    <row r="61" spans="2:8">
      <c r="B61" s="158"/>
      <c r="C61" s="25"/>
      <c r="D61" s="22"/>
      <c r="E61" s="55"/>
      <c r="F61" s="55"/>
      <c r="G61" s="55"/>
      <c r="H61" s="23"/>
    </row>
    <row r="62" spans="2:8" s="3" customFormat="1">
      <c r="B62" s="158"/>
      <c r="C62" s="25"/>
      <c r="D62" s="12"/>
      <c r="E62" s="39"/>
      <c r="F62" s="22"/>
      <c r="G62" s="22"/>
      <c r="H62" s="23"/>
    </row>
    <row r="63" spans="2:8" s="3" customFormat="1">
      <c r="B63" s="158"/>
      <c r="C63" s="25"/>
      <c r="D63" s="12"/>
      <c r="E63" s="39"/>
      <c r="F63" s="22"/>
      <c r="G63" s="22"/>
      <c r="H63" s="23"/>
    </row>
    <row r="64" spans="2:8" s="3" customFormat="1">
      <c r="B64" s="158"/>
      <c r="C64" s="25"/>
      <c r="D64" s="12"/>
      <c r="E64" s="52"/>
      <c r="F64" s="22"/>
      <c r="G64" s="22"/>
      <c r="H64" s="23"/>
    </row>
    <row r="65" spans="2:16" s="3" customFormat="1">
      <c r="B65" s="158"/>
      <c r="C65" s="25"/>
      <c r="D65" s="12"/>
      <c r="E65" s="52"/>
      <c r="F65" s="22"/>
      <c r="G65" s="22"/>
      <c r="H65" s="23"/>
    </row>
    <row r="66" spans="2:16">
      <c r="B66" s="159"/>
      <c r="C66" s="40"/>
      <c r="D66" s="69"/>
      <c r="E66" s="68"/>
      <c r="F66" s="69"/>
      <c r="G66" s="69"/>
      <c r="H66" s="70"/>
    </row>
    <row r="67" spans="2:16" ht="15.5" customHeight="1">
      <c r="C67" s="5"/>
      <c r="D67" s="1"/>
      <c r="E67" s="4"/>
      <c r="F67" s="4"/>
      <c r="G67" s="4"/>
      <c r="H67" s="4"/>
      <c r="I67" s="4"/>
      <c r="J67" s="4"/>
      <c r="K67" s="4"/>
      <c r="L67" s="4"/>
      <c r="M67" s="4"/>
      <c r="N67" s="4"/>
      <c r="O67" s="4"/>
      <c r="P67" s="4"/>
    </row>
    <row r="68" spans="2:16">
      <c r="C68" s="5"/>
      <c r="D68" s="1"/>
      <c r="E68" s="4"/>
      <c r="F68" s="4"/>
      <c r="G68" s="4"/>
      <c r="H68" s="4"/>
      <c r="I68" s="4"/>
      <c r="J68" s="4"/>
      <c r="K68" s="4"/>
      <c r="L68" s="4"/>
      <c r="M68" s="4"/>
      <c r="N68" s="4"/>
      <c r="O68" s="4"/>
      <c r="P68" s="4"/>
    </row>
    <row r="69" spans="2:16">
      <c r="C69" s="5"/>
      <c r="D69" s="1"/>
      <c r="E69" s="4"/>
      <c r="F69" s="4"/>
      <c r="G69" s="4"/>
      <c r="H69" s="4"/>
      <c r="I69" s="4"/>
      <c r="J69" s="4"/>
      <c r="K69" s="4"/>
      <c r="L69" s="4"/>
      <c r="M69" s="4"/>
      <c r="N69" s="4"/>
      <c r="O69" s="4"/>
      <c r="P69" s="4"/>
    </row>
    <row r="70" spans="2:16">
      <c r="C70" s="5"/>
      <c r="D70" s="1"/>
      <c r="E70" s="4"/>
      <c r="F70" s="4"/>
      <c r="G70" s="4"/>
      <c r="H70" s="4"/>
      <c r="I70" s="4"/>
      <c r="J70" s="4"/>
      <c r="K70" s="4"/>
      <c r="L70" s="4"/>
      <c r="M70" s="4"/>
      <c r="N70" s="4"/>
      <c r="O70" s="4"/>
      <c r="P70" s="4"/>
    </row>
    <row r="71" spans="2:16">
      <c r="C71" s="5"/>
      <c r="D71" s="1"/>
      <c r="E71" s="4"/>
      <c r="F71" s="4"/>
      <c r="G71" s="4"/>
      <c r="H71" s="4"/>
      <c r="I71" s="4"/>
      <c r="J71" s="4"/>
      <c r="K71" s="4"/>
      <c r="L71" s="4"/>
      <c r="M71" s="4"/>
      <c r="N71" s="4"/>
      <c r="O71" s="4"/>
      <c r="P71" s="4"/>
    </row>
    <row r="72" spans="2:16">
      <c r="C72" s="5"/>
      <c r="D72" s="1"/>
      <c r="E72" s="4"/>
      <c r="F72" s="4"/>
      <c r="G72" s="4"/>
      <c r="H72" s="4"/>
      <c r="I72" s="4"/>
      <c r="J72" s="4"/>
      <c r="K72" s="4"/>
      <c r="L72" s="4"/>
      <c r="M72" s="4"/>
      <c r="N72" s="4"/>
      <c r="O72" s="4"/>
      <c r="P72" s="4"/>
    </row>
    <row r="73" spans="2:16">
      <c r="C73" s="5"/>
      <c r="D73" s="1"/>
      <c r="E73" s="4"/>
      <c r="F73" s="4"/>
      <c r="G73" s="4"/>
      <c r="H73" s="4"/>
      <c r="I73" s="4"/>
      <c r="J73" s="4"/>
      <c r="K73" s="4"/>
      <c r="L73" s="4"/>
      <c r="M73" s="4"/>
      <c r="N73" s="4"/>
      <c r="O73" s="4"/>
      <c r="P73" s="4"/>
    </row>
    <row r="74" spans="2:16">
      <c r="C74" s="5"/>
      <c r="D74" s="1"/>
      <c r="E74" s="4"/>
      <c r="F74" s="4"/>
      <c r="G74" s="4"/>
      <c r="H74" s="4"/>
      <c r="I74" s="4"/>
      <c r="J74" s="4"/>
      <c r="K74" s="4"/>
      <c r="L74" s="4"/>
      <c r="M74" s="4"/>
      <c r="N74" s="4"/>
      <c r="O74" s="4"/>
      <c r="P74" s="4"/>
    </row>
  </sheetData>
  <mergeCells count="1">
    <mergeCell ref="B3:B66"/>
  </mergeCells>
  <printOptions horizontalCentered="1"/>
  <pageMargins left="0.11811023622047245" right="0.11811023622047245" top="0.15748031496062992" bottom="0.15748031496062992" header="0.31496062992125984" footer="0.31496062992125984"/>
  <pageSetup paperSize="5"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14B58-B431-438E-9A53-553375F180C4}">
  <sheetPr>
    <pageSetUpPr fitToPage="1"/>
  </sheetPr>
  <dimension ref="B1:I22"/>
  <sheetViews>
    <sheetView tabSelected="1" view="pageBreakPreview" topLeftCell="B10" zoomScaleNormal="100" zoomScaleSheetLayoutView="100" workbookViewId="0">
      <selection activeCell="F15" sqref="F15"/>
    </sheetView>
  </sheetViews>
  <sheetFormatPr defaultColWidth="8.81640625" defaultRowHeight="14.5"/>
  <cols>
    <col min="3" max="3" width="38" customWidth="1"/>
    <col min="4" max="4" width="67.81640625" customWidth="1"/>
    <col min="5" max="9" width="15.453125" customWidth="1"/>
  </cols>
  <sheetData>
    <row r="1" spans="2:9" s="2" customFormat="1" ht="15.5">
      <c r="B1" s="83"/>
      <c r="C1" s="84"/>
      <c r="D1" s="127"/>
      <c r="E1" s="162" t="s">
        <v>86</v>
      </c>
      <c r="F1" s="162"/>
      <c r="G1" s="162"/>
      <c r="H1" s="162"/>
      <c r="I1" s="162"/>
    </row>
    <row r="2" spans="2:9" s="2" customFormat="1" ht="16.5" customHeight="1">
      <c r="B2" s="7"/>
      <c r="C2" s="103" t="s">
        <v>73</v>
      </c>
      <c r="D2" s="128" t="s">
        <v>91</v>
      </c>
      <c r="E2" s="104">
        <v>2020</v>
      </c>
      <c r="F2" s="105">
        <f>E2+1</f>
        <v>2021</v>
      </c>
      <c r="G2" s="105">
        <f t="shared" ref="G2:I2" si="0">F2+1</f>
        <v>2022</v>
      </c>
      <c r="H2" s="105">
        <f t="shared" si="0"/>
        <v>2023</v>
      </c>
      <c r="I2" s="106">
        <f t="shared" si="0"/>
        <v>2024</v>
      </c>
    </row>
    <row r="3" spans="2:9" s="2" customFormat="1" ht="18.5">
      <c r="B3" s="157" t="s">
        <v>67</v>
      </c>
      <c r="C3" s="73" t="s">
        <v>74</v>
      </c>
      <c r="D3" s="87"/>
      <c r="E3" s="11"/>
      <c r="F3" s="12"/>
      <c r="G3" s="12"/>
      <c r="H3" s="12"/>
      <c r="I3" s="13"/>
    </row>
    <row r="4" spans="2:9" s="2" customFormat="1" ht="15.5">
      <c r="B4" s="158"/>
      <c r="C4" s="25" t="s">
        <v>68</v>
      </c>
      <c r="D4" s="35"/>
      <c r="E4" s="36"/>
      <c r="F4" s="51"/>
      <c r="G4" s="22"/>
      <c r="H4" s="22"/>
      <c r="I4" s="23"/>
    </row>
    <row r="5" spans="2:9" s="2" customFormat="1" ht="36" customHeight="1">
      <c r="B5" s="158"/>
      <c r="C5" s="129" t="s">
        <v>69</v>
      </c>
      <c r="D5" s="134" t="s">
        <v>80</v>
      </c>
      <c r="E5" s="36"/>
      <c r="F5" s="52"/>
      <c r="G5" s="53"/>
      <c r="H5" s="53"/>
      <c r="I5" s="54"/>
    </row>
    <row r="6" spans="2:9" s="2" customFormat="1" ht="46.5">
      <c r="B6" s="158"/>
      <c r="C6" s="129" t="s">
        <v>70</v>
      </c>
      <c r="D6" s="134" t="s">
        <v>92</v>
      </c>
      <c r="E6" s="36"/>
      <c r="F6" s="55"/>
      <c r="G6" s="46"/>
      <c r="H6" s="46"/>
      <c r="I6" s="23"/>
    </row>
    <row r="7" spans="2:9" s="2" customFormat="1" ht="15.5">
      <c r="B7" s="158"/>
      <c r="C7" s="130"/>
      <c r="D7" s="135"/>
      <c r="E7" s="36"/>
      <c r="F7" s="52"/>
      <c r="G7" s="39"/>
      <c r="H7" s="39"/>
      <c r="I7" s="76"/>
    </row>
    <row r="8" spans="2:9" s="2" customFormat="1" ht="46.5">
      <c r="B8" s="158"/>
      <c r="C8" s="131" t="s">
        <v>71</v>
      </c>
      <c r="D8" s="138" t="s">
        <v>81</v>
      </c>
      <c r="E8" s="139" t="s">
        <v>87</v>
      </c>
      <c r="F8" s="140" t="s">
        <v>88</v>
      </c>
      <c r="G8" s="39"/>
      <c r="H8" s="39"/>
      <c r="I8" s="76"/>
    </row>
    <row r="9" spans="2:9" s="2" customFormat="1" ht="15.5">
      <c r="B9" s="158"/>
      <c r="C9" s="132"/>
      <c r="D9" s="136"/>
      <c r="E9" s="36"/>
      <c r="F9" s="56"/>
      <c r="G9" s="39"/>
      <c r="H9" s="39"/>
      <c r="I9" s="76"/>
    </row>
    <row r="10" spans="2:9" s="2" customFormat="1" ht="31">
      <c r="B10" s="158"/>
      <c r="C10" s="129" t="s">
        <v>72</v>
      </c>
      <c r="D10" s="138" t="s">
        <v>82</v>
      </c>
      <c r="E10" s="36"/>
      <c r="F10" s="22"/>
      <c r="G10" s="22"/>
      <c r="H10" s="22"/>
      <c r="I10" s="23"/>
    </row>
    <row r="11" spans="2:9" s="2" customFormat="1" ht="18.5">
      <c r="B11" s="158"/>
      <c r="C11" s="133"/>
      <c r="D11" s="137"/>
      <c r="E11" s="36"/>
      <c r="F11" s="22"/>
      <c r="G11" s="22"/>
      <c r="H11" s="22"/>
      <c r="I11" s="23"/>
    </row>
    <row r="12" spans="2:9" s="2" customFormat="1" ht="18.5">
      <c r="B12" s="158"/>
      <c r="C12" s="133" t="s">
        <v>75</v>
      </c>
      <c r="D12" s="137"/>
      <c r="E12" s="36"/>
      <c r="F12" s="22"/>
      <c r="G12" s="22"/>
      <c r="H12" s="22"/>
      <c r="I12" s="23"/>
    </row>
    <row r="13" spans="2:9" s="2" customFormat="1" ht="62">
      <c r="B13" s="158"/>
      <c r="C13" s="129" t="s">
        <v>76</v>
      </c>
      <c r="D13" s="138" t="s">
        <v>93</v>
      </c>
      <c r="E13" s="36"/>
      <c r="F13" s="22"/>
      <c r="G13" s="22"/>
      <c r="H13" s="22"/>
      <c r="I13" s="23"/>
    </row>
    <row r="14" spans="2:9" s="2" customFormat="1" ht="31">
      <c r="B14" s="158"/>
      <c r="C14" s="129" t="s">
        <v>77</v>
      </c>
      <c r="D14" s="138" t="s">
        <v>83</v>
      </c>
      <c r="E14" s="36"/>
      <c r="F14" s="22"/>
      <c r="G14" s="22"/>
      <c r="H14" s="22"/>
      <c r="I14" s="23"/>
    </row>
    <row r="15" spans="2:9" s="2" customFormat="1" ht="31">
      <c r="B15" s="158"/>
      <c r="C15" s="129" t="s">
        <v>78</v>
      </c>
      <c r="D15" s="156" t="s">
        <v>120</v>
      </c>
      <c r="E15" s="36"/>
      <c r="F15" s="22"/>
      <c r="G15" s="22"/>
      <c r="H15" s="22"/>
      <c r="I15" s="23"/>
    </row>
    <row r="16" spans="2:9" s="2" customFormat="1" ht="15.5">
      <c r="B16" s="158"/>
      <c r="C16" s="130" t="s">
        <v>79</v>
      </c>
      <c r="D16" s="138" t="s">
        <v>84</v>
      </c>
      <c r="E16" s="36"/>
      <c r="F16" s="22"/>
      <c r="G16" s="22"/>
      <c r="H16" s="22"/>
      <c r="I16" s="23"/>
    </row>
    <row r="17" spans="2:9" s="2" customFormat="1" ht="15.5">
      <c r="B17" s="159"/>
      <c r="C17" s="78"/>
      <c r="D17" s="80"/>
      <c r="E17" s="41"/>
      <c r="F17" s="79"/>
      <c r="G17" s="42"/>
      <c r="H17" s="42"/>
      <c r="I17" s="43"/>
    </row>
    <row r="19" spans="2:9">
      <c r="B19" t="s">
        <v>85</v>
      </c>
    </row>
    <row r="20" spans="2:9">
      <c r="B20">
        <v>1</v>
      </c>
      <c r="C20" t="s">
        <v>89</v>
      </c>
    </row>
    <row r="21" spans="2:9">
      <c r="B21">
        <v>2</v>
      </c>
      <c r="C21" t="s">
        <v>90</v>
      </c>
    </row>
    <row r="22" spans="2:9">
      <c r="B22">
        <v>3</v>
      </c>
      <c r="C22" t="s">
        <v>121</v>
      </c>
    </row>
  </sheetData>
  <mergeCells count="2">
    <mergeCell ref="B3:B17"/>
    <mergeCell ref="E1:I1"/>
  </mergeCells>
  <printOptions horizontalCentered="1"/>
  <pageMargins left="0.31496062992125984" right="0.31496062992125984" top="0.74803149606299213" bottom="0.74803149606299213" header="0.31496062992125984" footer="0.31496062992125984"/>
  <pageSetup paperSize="5" scale="84"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9471-76FC-4D71-963E-BCD80F6C14DB}">
  <sheetPr>
    <pageSetUpPr fitToPage="1"/>
  </sheetPr>
  <dimension ref="B1:P17"/>
  <sheetViews>
    <sheetView showGridLines="0" view="pageBreakPreview" zoomScaleNormal="80" zoomScaleSheetLayoutView="100" workbookViewId="0">
      <selection activeCell="C3" sqref="C3"/>
    </sheetView>
  </sheetViews>
  <sheetFormatPr defaultColWidth="11.453125" defaultRowHeight="15.5"/>
  <cols>
    <col min="1" max="1" width="2" style="2" customWidth="1"/>
    <col min="2" max="2" width="10.6328125" style="2" customWidth="1"/>
    <col min="3" max="3" width="125.6328125" style="26" customWidth="1"/>
    <col min="4" max="8" width="16.453125" style="2" customWidth="1"/>
    <col min="9" max="16384" width="11.453125" style="2"/>
  </cols>
  <sheetData>
    <row r="1" spans="2:16">
      <c r="B1" s="83"/>
      <c r="C1" s="84"/>
    </row>
    <row r="2" spans="2:16" ht="16.5" customHeight="1">
      <c r="B2" s="7"/>
      <c r="C2" s="6" t="s">
        <v>0</v>
      </c>
      <c r="D2" s="32">
        <v>2020</v>
      </c>
      <c r="E2" s="33">
        <f>D2+1</f>
        <v>2021</v>
      </c>
      <c r="F2" s="33">
        <f t="shared" ref="F2:H2" si="0">E2+1</f>
        <v>2022</v>
      </c>
      <c r="G2" s="33">
        <f t="shared" si="0"/>
        <v>2023</v>
      </c>
      <c r="H2" s="34">
        <f t="shared" si="0"/>
        <v>2024</v>
      </c>
    </row>
    <row r="3" spans="2:16" ht="15.5" customHeight="1">
      <c r="B3" s="157" t="s">
        <v>66</v>
      </c>
      <c r="C3" s="37" t="s">
        <v>114</v>
      </c>
      <c r="D3" s="14"/>
      <c r="E3" s="14"/>
      <c r="F3" s="14"/>
      <c r="G3" s="14"/>
      <c r="H3" s="15"/>
    </row>
    <row r="4" spans="2:16">
      <c r="B4" s="158"/>
      <c r="C4" s="31"/>
      <c r="D4" s="16"/>
      <c r="E4" s="17"/>
      <c r="F4" s="17"/>
      <c r="G4" s="17"/>
      <c r="H4" s="29"/>
    </row>
    <row r="5" spans="2:16">
      <c r="B5" s="158"/>
      <c r="C5" s="31"/>
      <c r="D5" s="16"/>
      <c r="E5" s="17"/>
      <c r="F5" s="17"/>
      <c r="G5" s="17"/>
      <c r="H5" s="29"/>
    </row>
    <row r="6" spans="2:16">
      <c r="B6" s="158"/>
      <c r="C6" s="31"/>
      <c r="D6" s="16"/>
      <c r="E6" s="17"/>
      <c r="F6" s="17"/>
      <c r="G6" s="17"/>
      <c r="H6" s="29"/>
    </row>
    <row r="7" spans="2:16">
      <c r="B7" s="158"/>
      <c r="C7" s="31"/>
      <c r="D7" s="16"/>
      <c r="E7" s="17"/>
      <c r="F7" s="17"/>
      <c r="G7" s="17"/>
      <c r="H7" s="29"/>
    </row>
    <row r="8" spans="2:16">
      <c r="B8" s="158"/>
      <c r="C8" s="31"/>
      <c r="D8" s="16"/>
      <c r="E8" s="17"/>
      <c r="F8" s="17"/>
      <c r="G8" s="17"/>
      <c r="H8" s="29"/>
    </row>
    <row r="9" spans="2:16">
      <c r="B9" s="159"/>
      <c r="C9" s="98"/>
      <c r="D9" s="92"/>
      <c r="E9" s="93"/>
      <c r="F9" s="93"/>
      <c r="G9" s="93"/>
      <c r="H9" s="94"/>
    </row>
    <row r="10" spans="2:16" ht="15.5" customHeight="1">
      <c r="C10" s="5"/>
      <c r="D10" s="1"/>
      <c r="E10" s="4"/>
      <c r="F10" s="4"/>
      <c r="G10" s="4"/>
      <c r="H10" s="4"/>
      <c r="I10" s="4"/>
      <c r="J10" s="4"/>
      <c r="K10" s="4"/>
      <c r="L10" s="4"/>
      <c r="M10" s="4"/>
      <c r="N10" s="4"/>
      <c r="O10" s="4"/>
      <c r="P10" s="4"/>
    </row>
    <row r="11" spans="2:16">
      <c r="C11" s="5"/>
      <c r="D11" s="1"/>
      <c r="E11" s="4"/>
      <c r="F11" s="4"/>
      <c r="G11" s="4"/>
      <c r="H11" s="4"/>
      <c r="I11" s="4"/>
      <c r="J11" s="4"/>
      <c r="K11" s="4"/>
      <c r="L11" s="4"/>
      <c r="M11" s="4"/>
      <c r="N11" s="4"/>
      <c r="O11" s="4"/>
      <c r="P11" s="4"/>
    </row>
    <row r="12" spans="2:16">
      <c r="C12" s="5"/>
      <c r="D12" s="1"/>
      <c r="E12" s="4"/>
      <c r="F12" s="4"/>
      <c r="G12" s="4"/>
      <c r="H12" s="4"/>
      <c r="I12" s="4"/>
      <c r="J12" s="4"/>
      <c r="K12" s="4"/>
      <c r="L12" s="4"/>
      <c r="M12" s="4"/>
      <c r="N12" s="4"/>
      <c r="O12" s="4"/>
      <c r="P12" s="4"/>
    </row>
    <row r="13" spans="2:16">
      <c r="C13" s="5"/>
      <c r="D13" s="1"/>
      <c r="E13" s="4"/>
      <c r="F13" s="4"/>
      <c r="G13" s="4"/>
      <c r="H13" s="4"/>
      <c r="I13" s="4"/>
      <c r="J13" s="4"/>
      <c r="K13" s="4"/>
      <c r="L13" s="4"/>
      <c r="M13" s="4"/>
      <c r="N13" s="4"/>
      <c r="O13" s="4"/>
      <c r="P13" s="4"/>
    </row>
    <row r="14" spans="2:16">
      <c r="C14" s="5"/>
      <c r="D14" s="1"/>
      <c r="E14" s="4"/>
      <c r="F14" s="4"/>
      <c r="G14" s="4"/>
      <c r="H14" s="4"/>
      <c r="I14" s="4"/>
      <c r="J14" s="4"/>
      <c r="K14" s="4"/>
      <c r="L14" s="4"/>
      <c r="M14" s="4"/>
      <c r="N14" s="4"/>
      <c r="O14" s="4"/>
      <c r="P14" s="4"/>
    </row>
    <row r="15" spans="2:16">
      <c r="C15" s="5"/>
      <c r="D15" s="1"/>
      <c r="E15" s="4"/>
      <c r="F15" s="4"/>
      <c r="G15" s="4"/>
      <c r="H15" s="4"/>
      <c r="I15" s="4"/>
      <c r="J15" s="4"/>
      <c r="K15" s="4"/>
      <c r="L15" s="4"/>
      <c r="M15" s="4"/>
      <c r="N15" s="4"/>
      <c r="O15" s="4"/>
      <c r="P15" s="4"/>
    </row>
    <row r="16" spans="2:16">
      <c r="C16" s="5"/>
      <c r="D16" s="1"/>
      <c r="E16" s="4"/>
      <c r="F16" s="4"/>
      <c r="G16" s="4"/>
      <c r="H16" s="4"/>
      <c r="I16" s="4"/>
      <c r="J16" s="4"/>
      <c r="K16" s="4"/>
      <c r="L16" s="4"/>
      <c r="M16" s="4"/>
      <c r="N16" s="4"/>
      <c r="O16" s="4"/>
      <c r="P16" s="4"/>
    </row>
    <row r="17" spans="3:16">
      <c r="C17" s="5"/>
      <c r="D17" s="1"/>
      <c r="E17" s="4"/>
      <c r="F17" s="4"/>
      <c r="G17" s="4"/>
      <c r="H17" s="4"/>
      <c r="I17" s="4"/>
      <c r="J17" s="4"/>
      <c r="K17" s="4"/>
      <c r="L17" s="4"/>
      <c r="M17" s="4"/>
      <c r="N17" s="4"/>
      <c r="O17" s="4"/>
      <c r="P17" s="4"/>
    </row>
  </sheetData>
  <mergeCells count="1">
    <mergeCell ref="B3:B9"/>
  </mergeCells>
  <printOptions horizontalCentered="1"/>
  <pageMargins left="0.31496062992125984" right="0.31496062992125984" top="0.74803149606299213" bottom="0.74803149606299213" header="0.31496062992125984" footer="0.31496062992125984"/>
  <pageSetup paperSize="5"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11C1-5E1F-4902-B98D-51DA00264E0B}">
  <sheetPr>
    <pageSetUpPr fitToPage="1"/>
  </sheetPr>
  <dimension ref="B1:P16"/>
  <sheetViews>
    <sheetView showGridLines="0" view="pageBreakPreview" zoomScaleNormal="80" zoomScaleSheetLayoutView="100" workbookViewId="0">
      <selection activeCell="C3" sqref="C3"/>
    </sheetView>
  </sheetViews>
  <sheetFormatPr defaultColWidth="11.453125" defaultRowHeight="15.5"/>
  <cols>
    <col min="1" max="1" width="2" style="2" customWidth="1"/>
    <col min="2" max="2" width="10.6328125" style="2" customWidth="1"/>
    <col min="3" max="3" width="125.6328125" style="26" customWidth="1"/>
    <col min="4" max="8" width="16.453125" style="2" customWidth="1"/>
    <col min="9" max="16384" width="11.453125" style="2"/>
  </cols>
  <sheetData>
    <row r="1" spans="2:16">
      <c r="B1" s="83"/>
      <c r="C1" s="84"/>
    </row>
    <row r="2" spans="2:16" ht="16.5" customHeight="1">
      <c r="B2" s="7"/>
      <c r="C2" s="6" t="s">
        <v>0</v>
      </c>
      <c r="D2" s="32">
        <v>2020</v>
      </c>
      <c r="E2" s="33">
        <f>D2+1</f>
        <v>2021</v>
      </c>
      <c r="F2" s="33">
        <f t="shared" ref="F2:H2" si="0">E2+1</f>
        <v>2022</v>
      </c>
      <c r="G2" s="33">
        <f t="shared" si="0"/>
        <v>2023</v>
      </c>
      <c r="H2" s="34">
        <f t="shared" si="0"/>
        <v>2024</v>
      </c>
    </row>
    <row r="3" spans="2:16" ht="15.5" customHeight="1">
      <c r="B3" s="157" t="s">
        <v>65</v>
      </c>
      <c r="C3" s="37" t="s">
        <v>115</v>
      </c>
      <c r="D3" s="14"/>
      <c r="E3" s="14"/>
      <c r="F3" s="14"/>
      <c r="G3" s="14"/>
      <c r="H3" s="15"/>
    </row>
    <row r="4" spans="2:16">
      <c r="B4" s="158"/>
      <c r="C4" s="31"/>
      <c r="D4" s="16"/>
      <c r="E4" s="17"/>
      <c r="F4" s="17"/>
      <c r="G4" s="17"/>
      <c r="H4" s="29"/>
    </row>
    <row r="5" spans="2:16">
      <c r="B5" s="158"/>
      <c r="C5" s="31"/>
      <c r="D5" s="16"/>
      <c r="E5" s="17"/>
      <c r="F5" s="17"/>
      <c r="G5" s="17"/>
      <c r="H5" s="29"/>
    </row>
    <row r="6" spans="2:16">
      <c r="B6" s="158"/>
      <c r="C6" s="31"/>
      <c r="D6" s="16"/>
      <c r="E6" s="17"/>
      <c r="F6" s="17"/>
      <c r="G6" s="17"/>
      <c r="H6" s="29"/>
    </row>
    <row r="7" spans="2:16">
      <c r="B7" s="158"/>
      <c r="C7" s="31"/>
      <c r="D7" s="16"/>
      <c r="E7" s="17"/>
      <c r="F7" s="17"/>
      <c r="G7" s="17"/>
      <c r="H7" s="29"/>
    </row>
    <row r="8" spans="2:16">
      <c r="B8" s="158"/>
      <c r="C8" s="31"/>
      <c r="D8" s="16"/>
      <c r="E8" s="17"/>
      <c r="F8" s="17"/>
      <c r="G8" s="17"/>
      <c r="H8" s="29"/>
    </row>
    <row r="9" spans="2:16">
      <c r="B9" s="159"/>
      <c r="C9" s="98"/>
      <c r="D9" s="92"/>
      <c r="E9" s="93"/>
      <c r="F9" s="93"/>
      <c r="G9" s="93"/>
      <c r="H9" s="94"/>
    </row>
    <row r="10" spans="2:16">
      <c r="C10" s="5"/>
      <c r="D10" s="1"/>
      <c r="E10" s="4"/>
      <c r="F10" s="4"/>
      <c r="G10" s="4"/>
      <c r="H10" s="4"/>
      <c r="I10" s="4"/>
      <c r="J10" s="4"/>
      <c r="K10" s="4"/>
      <c r="L10" s="4"/>
      <c r="M10" s="4"/>
      <c r="N10" s="4"/>
      <c r="O10" s="4"/>
      <c r="P10" s="4"/>
    </row>
    <row r="11" spans="2:16">
      <c r="C11" s="5"/>
      <c r="D11" s="1"/>
      <c r="E11" s="4"/>
      <c r="F11" s="4"/>
      <c r="G11" s="4"/>
      <c r="H11" s="4"/>
      <c r="I11" s="4"/>
      <c r="J11" s="4"/>
      <c r="K11" s="4"/>
      <c r="L11" s="4"/>
      <c r="M11" s="4"/>
      <c r="N11" s="4"/>
      <c r="O11" s="4"/>
      <c r="P11" s="4"/>
    </row>
    <row r="12" spans="2:16">
      <c r="C12" s="5"/>
      <c r="D12" s="1"/>
      <c r="E12" s="4"/>
      <c r="F12" s="4"/>
      <c r="G12" s="4"/>
      <c r="H12" s="4"/>
      <c r="I12" s="4"/>
      <c r="J12" s="4"/>
      <c r="K12" s="4"/>
      <c r="L12" s="4"/>
      <c r="M12" s="4"/>
      <c r="N12" s="4"/>
      <c r="O12" s="4"/>
      <c r="P12" s="4"/>
    </row>
    <row r="13" spans="2:16">
      <c r="C13" s="5"/>
      <c r="D13" s="1"/>
      <c r="E13" s="4"/>
      <c r="F13" s="4"/>
      <c r="G13" s="4"/>
      <c r="H13" s="4"/>
      <c r="I13" s="4"/>
      <c r="J13" s="4"/>
      <c r="K13" s="4"/>
      <c r="L13" s="4"/>
      <c r="M13" s="4"/>
      <c r="N13" s="4"/>
      <c r="O13" s="4"/>
      <c r="P13" s="4"/>
    </row>
    <row r="14" spans="2:16">
      <c r="C14" s="5"/>
      <c r="D14" s="1"/>
      <c r="E14" s="4"/>
      <c r="F14" s="4"/>
      <c r="G14" s="4"/>
      <c r="H14" s="4"/>
      <c r="I14" s="4"/>
      <c r="J14" s="4"/>
      <c r="K14" s="4"/>
      <c r="L14" s="4"/>
      <c r="M14" s="4"/>
      <c r="N14" s="4"/>
      <c r="O14" s="4"/>
      <c r="P14" s="4"/>
    </row>
    <row r="15" spans="2:16">
      <c r="C15" s="5"/>
      <c r="D15" s="1"/>
      <c r="E15" s="4"/>
      <c r="F15" s="4"/>
      <c r="G15" s="4"/>
      <c r="H15" s="4"/>
      <c r="I15" s="4"/>
      <c r="J15" s="4"/>
      <c r="K15" s="4"/>
      <c r="L15" s="4"/>
      <c r="M15" s="4"/>
      <c r="N15" s="4"/>
      <c r="O15" s="4"/>
      <c r="P15" s="4"/>
    </row>
    <row r="16" spans="2:16">
      <c r="C16" s="5"/>
      <c r="D16" s="1"/>
      <c r="E16" s="4"/>
      <c r="F16" s="4"/>
      <c r="G16" s="4"/>
      <c r="H16" s="4"/>
      <c r="I16" s="4"/>
      <c r="J16" s="4"/>
      <c r="K16" s="4"/>
      <c r="L16" s="4"/>
      <c r="M16" s="4"/>
      <c r="N16" s="4"/>
      <c r="O16" s="4"/>
      <c r="P16" s="4"/>
    </row>
  </sheetData>
  <mergeCells count="1">
    <mergeCell ref="B3:B9"/>
  </mergeCells>
  <printOptions horizontalCentered="1"/>
  <pageMargins left="0.31496062992125984" right="0.31496062992125984" top="0.74803149606299213" bottom="0.74803149606299213" header="0.31496062992125984" footer="0.31496062992125984"/>
  <pageSetup paperSize="5"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BFF5F-2F35-46E4-83C7-3EE4A172297F}">
  <sheetPr>
    <pageSetUpPr fitToPage="1"/>
  </sheetPr>
  <dimension ref="B1:P17"/>
  <sheetViews>
    <sheetView showGridLines="0" view="pageBreakPreview" zoomScaleNormal="80" zoomScaleSheetLayoutView="100" workbookViewId="0">
      <selection activeCell="C3" sqref="C3"/>
    </sheetView>
  </sheetViews>
  <sheetFormatPr defaultColWidth="11.453125" defaultRowHeight="15.5"/>
  <cols>
    <col min="1" max="1" width="2" style="2" customWidth="1"/>
    <col min="2" max="2" width="10.6328125" style="2" customWidth="1"/>
    <col min="3" max="3" width="125.6328125" style="26" customWidth="1"/>
    <col min="4" max="8" width="16.453125" style="2" customWidth="1"/>
    <col min="9" max="16384" width="11.453125" style="2"/>
  </cols>
  <sheetData>
    <row r="1" spans="2:16">
      <c r="B1" s="83"/>
      <c r="C1" s="84"/>
    </row>
    <row r="2" spans="2:16" ht="16.5" customHeight="1">
      <c r="B2" s="7"/>
      <c r="C2" s="6" t="s">
        <v>0</v>
      </c>
      <c r="D2" s="32">
        <v>2020</v>
      </c>
      <c r="E2" s="33">
        <f>D2+1</f>
        <v>2021</v>
      </c>
      <c r="F2" s="33">
        <f t="shared" ref="F2:H2" si="0">E2+1</f>
        <v>2022</v>
      </c>
      <c r="G2" s="33">
        <f t="shared" si="0"/>
        <v>2023</v>
      </c>
      <c r="H2" s="34">
        <f t="shared" si="0"/>
        <v>2024</v>
      </c>
    </row>
    <row r="3" spans="2:16" ht="15.5" customHeight="1">
      <c r="B3" s="157" t="s">
        <v>63</v>
      </c>
      <c r="C3" s="37" t="s">
        <v>114</v>
      </c>
      <c r="D3" s="14"/>
      <c r="E3" s="14"/>
      <c r="F3" s="14"/>
      <c r="G3" s="14"/>
      <c r="H3" s="15"/>
    </row>
    <row r="4" spans="2:16">
      <c r="B4" s="158"/>
      <c r="C4" s="31"/>
      <c r="D4" s="16"/>
      <c r="E4" s="17"/>
      <c r="F4" s="17"/>
      <c r="G4" s="17"/>
      <c r="H4" s="29"/>
    </row>
    <row r="5" spans="2:16">
      <c r="B5" s="158"/>
      <c r="C5" s="31"/>
      <c r="D5" s="16"/>
      <c r="E5" s="17"/>
      <c r="F5" s="17"/>
      <c r="G5" s="17"/>
      <c r="H5" s="29"/>
    </row>
    <row r="6" spans="2:16">
      <c r="B6" s="158"/>
      <c r="C6" s="31"/>
      <c r="D6" s="16"/>
      <c r="E6" s="17"/>
      <c r="F6" s="17"/>
      <c r="G6" s="17"/>
      <c r="H6" s="29"/>
    </row>
    <row r="7" spans="2:16">
      <c r="B7" s="158"/>
      <c r="C7" s="31"/>
      <c r="D7" s="16"/>
      <c r="E7" s="17"/>
      <c r="F7" s="17"/>
      <c r="G7" s="17"/>
      <c r="H7" s="29"/>
    </row>
    <row r="8" spans="2:16">
      <c r="B8" s="158"/>
      <c r="C8" s="31"/>
      <c r="D8" s="16"/>
      <c r="E8" s="17"/>
      <c r="F8" s="17"/>
      <c r="G8" s="17"/>
      <c r="H8" s="29"/>
    </row>
    <row r="9" spans="2:16">
      <c r="B9" s="159"/>
      <c r="C9" s="98"/>
      <c r="D9" s="92"/>
      <c r="E9" s="93"/>
      <c r="F9" s="93"/>
      <c r="G9" s="93"/>
      <c r="H9" s="94"/>
    </row>
    <row r="10" spans="2:16" ht="15.5" customHeight="1">
      <c r="C10" s="5"/>
      <c r="D10" s="1"/>
      <c r="E10" s="4"/>
      <c r="F10" s="4"/>
      <c r="G10" s="4"/>
      <c r="H10" s="4"/>
      <c r="I10" s="4"/>
      <c r="J10" s="4"/>
      <c r="K10" s="4"/>
      <c r="L10" s="4"/>
      <c r="M10" s="4"/>
      <c r="N10" s="4"/>
      <c r="O10" s="4"/>
      <c r="P10" s="4"/>
    </row>
    <row r="11" spans="2:16">
      <c r="C11" s="5"/>
      <c r="D11" s="1"/>
      <c r="E11" s="4"/>
      <c r="F11" s="4"/>
      <c r="G11" s="4"/>
      <c r="H11" s="4"/>
      <c r="I11" s="4"/>
      <c r="J11" s="4"/>
      <c r="K11" s="4"/>
      <c r="L11" s="4"/>
      <c r="M11" s="4"/>
      <c r="N11" s="4"/>
      <c r="O11" s="4"/>
      <c r="P11" s="4"/>
    </row>
    <row r="12" spans="2:16">
      <c r="C12" s="5"/>
      <c r="D12" s="1"/>
      <c r="E12" s="4"/>
      <c r="F12" s="4"/>
      <c r="G12" s="4"/>
      <c r="H12" s="4"/>
      <c r="I12" s="4"/>
      <c r="J12" s="4"/>
      <c r="K12" s="4"/>
      <c r="L12" s="4"/>
      <c r="M12" s="4"/>
      <c r="N12" s="4"/>
      <c r="O12" s="4"/>
      <c r="P12" s="4"/>
    </row>
    <row r="13" spans="2:16">
      <c r="C13" s="5"/>
      <c r="D13" s="1"/>
      <c r="E13" s="4"/>
      <c r="F13" s="4"/>
      <c r="G13" s="4"/>
      <c r="H13" s="4"/>
      <c r="I13" s="4"/>
      <c r="J13" s="4"/>
      <c r="K13" s="4"/>
      <c r="L13" s="4"/>
      <c r="M13" s="4"/>
      <c r="N13" s="4"/>
      <c r="O13" s="4"/>
      <c r="P13" s="4"/>
    </row>
    <row r="14" spans="2:16">
      <c r="C14" s="5"/>
      <c r="D14" s="1"/>
      <c r="E14" s="4"/>
      <c r="F14" s="4"/>
      <c r="G14" s="4"/>
      <c r="H14" s="4"/>
      <c r="I14" s="4"/>
      <c r="J14" s="4"/>
      <c r="K14" s="4"/>
      <c r="L14" s="4"/>
      <c r="M14" s="4"/>
      <c r="N14" s="4"/>
      <c r="O14" s="4"/>
      <c r="P14" s="4"/>
    </row>
    <row r="15" spans="2:16">
      <c r="C15" s="5"/>
      <c r="D15" s="1"/>
      <c r="E15" s="4"/>
      <c r="F15" s="4"/>
      <c r="G15" s="4"/>
      <c r="H15" s="4"/>
      <c r="I15" s="4"/>
      <c r="J15" s="4"/>
      <c r="K15" s="4"/>
      <c r="L15" s="4"/>
      <c r="M15" s="4"/>
      <c r="N15" s="4"/>
      <c r="O15" s="4"/>
      <c r="P15" s="4"/>
    </row>
    <row r="16" spans="2:16">
      <c r="C16" s="5"/>
      <c r="D16" s="1"/>
      <c r="E16" s="4"/>
      <c r="F16" s="4"/>
      <c r="G16" s="4"/>
      <c r="H16" s="4"/>
      <c r="I16" s="4"/>
      <c r="J16" s="4"/>
      <c r="K16" s="4"/>
      <c r="L16" s="4"/>
      <c r="M16" s="4"/>
      <c r="N16" s="4"/>
      <c r="O16" s="4"/>
      <c r="P16" s="4"/>
    </row>
    <row r="17" spans="3:16">
      <c r="C17" s="5"/>
      <c r="D17" s="1"/>
      <c r="E17" s="4"/>
      <c r="F17" s="4"/>
      <c r="G17" s="4"/>
      <c r="H17" s="4"/>
      <c r="I17" s="4"/>
      <c r="J17" s="4"/>
      <c r="K17" s="4"/>
      <c r="L17" s="4"/>
      <c r="M17" s="4"/>
      <c r="N17" s="4"/>
      <c r="O17" s="4"/>
      <c r="P17" s="4"/>
    </row>
  </sheetData>
  <mergeCells count="1">
    <mergeCell ref="B3:B9"/>
  </mergeCells>
  <printOptions horizontalCentered="1"/>
  <pageMargins left="0.31496062992125984" right="0.31496062992125984" top="0.74803149606299213" bottom="0.74803149606299213" header="0.31496062992125984" footer="0.31496062992125984"/>
  <pageSetup paperSize="5"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04D59-43C2-4264-A163-9918F89778BE}">
  <sheetPr>
    <pageSetUpPr fitToPage="1"/>
  </sheetPr>
  <dimension ref="B1:P17"/>
  <sheetViews>
    <sheetView showGridLines="0" view="pageBreakPreview" zoomScaleNormal="81" zoomScaleSheetLayoutView="100" workbookViewId="0">
      <selection activeCell="C6" sqref="C6"/>
    </sheetView>
  </sheetViews>
  <sheetFormatPr defaultColWidth="11.453125" defaultRowHeight="15.5"/>
  <cols>
    <col min="1" max="1" width="2" style="2" customWidth="1"/>
    <col min="2" max="2" width="10.6328125" style="2" customWidth="1"/>
    <col min="3" max="3" width="125.6328125" style="26" customWidth="1"/>
    <col min="4" max="8" width="16.453125" style="2" customWidth="1"/>
    <col min="9" max="9" width="21.1796875" style="2" customWidth="1"/>
    <col min="10" max="16384" width="11.453125" style="2"/>
  </cols>
  <sheetData>
    <row r="1" spans="2:16">
      <c r="B1" s="83"/>
      <c r="C1" s="84"/>
    </row>
    <row r="2" spans="2:16" ht="16.5" customHeight="1">
      <c r="B2" s="7"/>
      <c r="C2" s="6" t="s">
        <v>0</v>
      </c>
      <c r="D2" s="32">
        <v>2020</v>
      </c>
      <c r="E2" s="33">
        <f>D2+1</f>
        <v>2021</v>
      </c>
      <c r="F2" s="33">
        <f t="shared" ref="F2:H2" si="0">E2+1</f>
        <v>2022</v>
      </c>
      <c r="G2" s="33">
        <f t="shared" si="0"/>
        <v>2023</v>
      </c>
      <c r="H2" s="34">
        <f t="shared" si="0"/>
        <v>2024</v>
      </c>
    </row>
    <row r="3" spans="2:16" ht="15.5" customHeight="1">
      <c r="B3" s="157" t="s">
        <v>64</v>
      </c>
      <c r="C3" s="37"/>
      <c r="D3" s="14"/>
      <c r="E3" s="14"/>
      <c r="F3" s="14"/>
      <c r="G3" s="14"/>
      <c r="H3" s="15"/>
    </row>
    <row r="4" spans="2:16" ht="17.5">
      <c r="B4" s="158"/>
      <c r="C4" s="141" t="s">
        <v>94</v>
      </c>
      <c r="D4" s="16"/>
      <c r="E4" s="17"/>
      <c r="F4" s="17"/>
      <c r="G4" s="17"/>
      <c r="H4" s="29"/>
    </row>
    <row r="5" spans="2:16">
      <c r="B5" s="158"/>
      <c r="C5" s="31"/>
      <c r="D5" s="16"/>
      <c r="E5" s="17"/>
      <c r="F5" s="17"/>
      <c r="G5" s="17"/>
      <c r="H5" s="29"/>
    </row>
    <row r="6" spans="2:16" ht="17.5">
      <c r="B6" s="158"/>
      <c r="C6" s="141" t="s">
        <v>95</v>
      </c>
      <c r="D6" s="16"/>
      <c r="E6" s="17"/>
      <c r="F6" s="17"/>
      <c r="G6" s="17"/>
      <c r="H6" s="29"/>
    </row>
    <row r="7" spans="2:16">
      <c r="B7" s="158"/>
      <c r="C7" s="31"/>
      <c r="D7" s="16"/>
      <c r="E7" s="17"/>
      <c r="F7" s="17"/>
      <c r="G7" s="17"/>
      <c r="H7" s="29"/>
    </row>
    <row r="8" spans="2:16">
      <c r="B8" s="158"/>
      <c r="C8" s="31"/>
      <c r="D8" s="16"/>
      <c r="E8" s="17"/>
      <c r="F8" s="17"/>
      <c r="G8" s="17"/>
      <c r="H8" s="29"/>
    </row>
    <row r="9" spans="2:16">
      <c r="B9" s="159"/>
      <c r="C9" s="98"/>
      <c r="D9" s="92"/>
      <c r="E9" s="93"/>
      <c r="F9" s="93"/>
      <c r="G9" s="93"/>
      <c r="H9" s="94"/>
    </row>
    <row r="10" spans="2:16" ht="15.5" customHeight="1">
      <c r="C10" s="5"/>
      <c r="D10" s="1"/>
      <c r="E10" s="4"/>
      <c r="F10" s="4"/>
      <c r="G10" s="4"/>
      <c r="H10" s="4"/>
      <c r="I10" s="4"/>
      <c r="J10" s="4"/>
      <c r="K10" s="4"/>
      <c r="L10" s="4"/>
      <c r="M10" s="4"/>
      <c r="N10" s="4"/>
      <c r="O10" s="4"/>
      <c r="P10" s="4"/>
    </row>
    <row r="11" spans="2:16">
      <c r="C11" s="5"/>
      <c r="D11" s="1"/>
      <c r="E11" s="4"/>
      <c r="F11" s="4"/>
      <c r="G11" s="4"/>
      <c r="H11" s="4"/>
      <c r="I11" s="4"/>
      <c r="J11" s="4"/>
      <c r="K11" s="4"/>
      <c r="L11" s="4"/>
      <c r="M11" s="4"/>
      <c r="N11" s="4"/>
      <c r="O11" s="4"/>
      <c r="P11" s="4"/>
    </row>
    <row r="12" spans="2:16">
      <c r="C12" s="5"/>
      <c r="D12" s="1"/>
      <c r="E12" s="4"/>
      <c r="F12" s="4"/>
      <c r="G12" s="4"/>
      <c r="H12" s="4"/>
      <c r="I12" s="4"/>
      <c r="J12" s="4"/>
      <c r="K12" s="4"/>
      <c r="L12" s="4"/>
      <c r="M12" s="4"/>
      <c r="N12" s="4"/>
      <c r="O12" s="4"/>
      <c r="P12" s="4"/>
    </row>
    <row r="13" spans="2:16">
      <c r="C13" s="5"/>
      <c r="D13" s="1"/>
      <c r="E13" s="4"/>
      <c r="F13" s="4"/>
      <c r="G13" s="4"/>
      <c r="H13" s="4"/>
      <c r="I13" s="4"/>
      <c r="J13" s="4"/>
      <c r="K13" s="4"/>
      <c r="L13" s="4"/>
      <c r="M13" s="4"/>
      <c r="N13" s="4"/>
      <c r="O13" s="4"/>
      <c r="P13" s="4"/>
    </row>
    <row r="14" spans="2:16">
      <c r="C14" s="5"/>
      <c r="D14" s="1"/>
      <c r="E14" s="4"/>
      <c r="F14" s="4"/>
      <c r="G14" s="4"/>
      <c r="H14" s="4"/>
      <c r="I14" s="4"/>
      <c r="J14" s="4"/>
      <c r="K14" s="4"/>
      <c r="L14" s="4"/>
      <c r="M14" s="4"/>
      <c r="N14" s="4"/>
      <c r="O14" s="4"/>
      <c r="P14" s="4"/>
    </row>
    <row r="15" spans="2:16">
      <c r="C15" s="5"/>
      <c r="D15" s="1"/>
      <c r="E15" s="4"/>
      <c r="F15" s="4"/>
      <c r="G15" s="4"/>
      <c r="H15" s="4"/>
      <c r="I15" s="4"/>
      <c r="J15" s="4"/>
      <c r="K15" s="4"/>
      <c r="L15" s="4"/>
      <c r="M15" s="4"/>
      <c r="N15" s="4"/>
      <c r="O15" s="4"/>
      <c r="P15" s="4"/>
    </row>
    <row r="16" spans="2:16">
      <c r="C16" s="5"/>
      <c r="D16" s="1"/>
      <c r="E16" s="4"/>
      <c r="F16" s="4"/>
      <c r="G16" s="4"/>
      <c r="H16" s="4"/>
      <c r="I16" s="4"/>
      <c r="J16" s="4"/>
      <c r="K16" s="4"/>
      <c r="L16" s="4"/>
      <c r="M16" s="4"/>
      <c r="N16" s="4"/>
      <c r="O16" s="4"/>
      <c r="P16" s="4"/>
    </row>
    <row r="17" spans="3:16">
      <c r="C17" s="5"/>
      <c r="D17" s="1"/>
      <c r="E17" s="4"/>
      <c r="F17" s="4"/>
      <c r="G17" s="4"/>
      <c r="H17" s="4"/>
      <c r="I17" s="4"/>
      <c r="J17" s="4"/>
      <c r="K17" s="4"/>
      <c r="L17" s="4"/>
      <c r="M17" s="4"/>
      <c r="N17" s="4"/>
      <c r="O17" s="4"/>
      <c r="P17" s="4"/>
    </row>
  </sheetData>
  <mergeCells count="1">
    <mergeCell ref="B3:B9"/>
  </mergeCells>
  <printOptions horizontalCentered="1"/>
  <pageMargins left="0.31496062992125984" right="0.31496062992125984" top="0.74803149606299213" bottom="0.74803149606299213" header="0.31496062992125984" footer="0.31496062992125984"/>
  <pageSetup paperSize="5"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Scenario</vt:lpstr>
      <vt:lpstr>P&amp;C</vt:lpstr>
      <vt:lpstr>Life&amp;Health</vt:lpstr>
      <vt:lpstr>Investments</vt:lpstr>
      <vt:lpstr>Pensions</vt:lpstr>
      <vt:lpstr>Operations</vt:lpstr>
      <vt:lpstr>Reputation</vt:lpstr>
      <vt:lpstr>Litigation</vt:lpstr>
      <vt:lpstr>Regulatory</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Seifried</dc:creator>
  <cp:lastModifiedBy>Josee Racette</cp:lastModifiedBy>
  <cp:lastPrinted>2020-12-02T20:09:37Z</cp:lastPrinted>
  <dcterms:created xsi:type="dcterms:W3CDTF">2019-06-07T18:48:54Z</dcterms:created>
  <dcterms:modified xsi:type="dcterms:W3CDTF">2021-03-03T14:29:26Z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